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jsmenpi-my.sharepoint.com/personal/michaela_roschova_npi_cz/Documents/PIAAC_SDILENE/05_propagace/08_tiskove_zpravy/04_TZ/01_priloha/02_final/"/>
    </mc:Choice>
  </mc:AlternateContent>
  <xr:revisionPtr revIDLastSave="0" documentId="11_3CFB3DECC013BA8E1D2D19E892CDE7FEB85C6182" xr6:coauthVersionLast="47" xr6:coauthVersionMax="47" xr10:uidLastSave="{00000000-0000-0000-0000-000000000000}"/>
  <workbookProtection workbookAlgorithmName="SHA-512" workbookHashValue="mp7fGB//OXINwpJHx/Qbb4Ao40xYlTILSXHS4p8808zuslHbmb3SQkqEAMgfH9bjJRixFRcMn2vK7E3UmmUs9Q==" workbookSaltValue="0KmGvGL+N9wayf8g/sb3iA==" workbookSpinCount="100000" lockStructure="1"/>
  <bookViews>
    <workbookView xWindow="-28920" yWindow="-3675" windowWidth="29040" windowHeight="17520" xr2:uid="{00000000-000D-0000-FFFF-FFFF00000000}"/>
  </bookViews>
  <sheets>
    <sheet name="OBSAH" sheetId="14" r:id="rId1"/>
    <sheet name="zeme_CTE" sheetId="1" r:id="rId2"/>
    <sheet name="zeme_NUM" sheetId="2" r:id="rId3"/>
    <sheet name="zeme_ARP" sheetId="3" r:id="rId4"/>
    <sheet name="vzd_CTE" sheetId="8" r:id="rId5"/>
    <sheet name="vzd_NUM" sheetId="11" r:id="rId6"/>
    <sheet name="vzd_ARP" sheetId="13" r:id="rId7"/>
    <sheet name="vzd_VSE" sheetId="16" r:id="rId8"/>
    <sheet name="data" sheetId="4" state="hidden" r:id="rId9"/>
  </sheets>
  <definedNames>
    <definedName name="_xlnm._FilterDatabase" localSheetId="8" hidden="1">data!$A$1:$N$34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" l="1"/>
  <c r="E47" i="4"/>
  <c r="F47" i="4"/>
  <c r="D46" i="4"/>
  <c r="E46" i="4"/>
  <c r="F46" i="4"/>
  <c r="D45" i="4"/>
  <c r="E45" i="4"/>
  <c r="F45" i="4"/>
  <c r="D44" i="4"/>
  <c r="E44" i="4"/>
  <c r="F44" i="4"/>
  <c r="C44" i="4"/>
  <c r="B44" i="4" s="1"/>
  <c r="C45" i="4"/>
  <c r="B45" i="4" s="1"/>
  <c r="C46" i="4"/>
  <c r="B46" i="4" s="1"/>
  <c r="C47" i="4"/>
  <c r="B47" i="4" s="1"/>
  <c r="D43" i="4"/>
  <c r="E43" i="4"/>
  <c r="F43" i="4"/>
  <c r="C43" i="4"/>
  <c r="B43" i="4" s="1"/>
  <c r="P36" i="4" l="1"/>
  <c r="P37" i="4"/>
  <c r="P38" i="4"/>
  <c r="P39" i="4"/>
  <c r="P40" i="4"/>
  <c r="I36" i="4"/>
  <c r="I37" i="4"/>
  <c r="I38" i="4"/>
  <c r="I39" i="4"/>
  <c r="I40" i="4"/>
  <c r="B36" i="4"/>
  <c r="B37" i="4"/>
  <c r="B38" i="4"/>
  <c r="B39" i="4"/>
  <c r="B40" i="4"/>
</calcChain>
</file>

<file path=xl/sharedStrings.xml><?xml version="1.0" encoding="utf-8"?>
<sst xmlns="http://schemas.openxmlformats.org/spreadsheetml/2006/main" count="441" uniqueCount="186">
  <si>
    <t>Země</t>
  </si>
  <si>
    <t>Průměrné skóre</t>
  </si>
  <si>
    <t>Úroveň 1 a nižší</t>
  </si>
  <si>
    <t>Úroveň 2</t>
  </si>
  <si>
    <t>Úroveň 3</t>
  </si>
  <si>
    <t>Úroveň 4 a vyšší</t>
  </si>
  <si>
    <t>Finsko</t>
  </si>
  <si>
    <t>Japonsko</t>
  </si>
  <si>
    <t>Švédsko</t>
  </si>
  <si>
    <t>Norsko</t>
  </si>
  <si>
    <t>Nizozemí</t>
  </si>
  <si>
    <t>Estonsko</t>
  </si>
  <si>
    <t>Vlámsko (Belgie)</t>
  </si>
  <si>
    <t>Dánsko</t>
  </si>
  <si>
    <t>Anglie (Velká Británie)</t>
  </si>
  <si>
    <t>Kanada</t>
  </si>
  <si>
    <t>Švýcarsko</t>
  </si>
  <si>
    <t>Německo</t>
  </si>
  <si>
    <t>Irsko</t>
  </si>
  <si>
    <t>Česká republika</t>
  </si>
  <si>
    <t>Průměr OECD</t>
  </si>
  <si>
    <t>Nový Zéland</t>
  </si>
  <si>
    <t>USA</t>
  </si>
  <si>
    <t>Francie</t>
  </si>
  <si>
    <t>Singapur</t>
  </si>
  <si>
    <t>Rakousko</t>
  </si>
  <si>
    <t>Chorvatsko</t>
  </si>
  <si>
    <t>Slovenská republika</t>
  </si>
  <si>
    <t>Korea</t>
  </si>
  <si>
    <t>Maďarsko</t>
  </si>
  <si>
    <t>Lotyšsko</t>
  </si>
  <si>
    <t>Španělsko</t>
  </si>
  <si>
    <t>Itálie</t>
  </si>
  <si>
    <t>Izrael</t>
  </si>
  <si>
    <t>Litva</t>
  </si>
  <si>
    <t>Polsko</t>
  </si>
  <si>
    <t>Portugalsko</t>
  </si>
  <si>
    <t>Chile</t>
  </si>
  <si>
    <t>Zdroj: Mezinárodní výzkum dospělých PIAAC 2. cyklus, 2022–2023</t>
  </si>
  <si>
    <t xml:space="preserve">Poznámka: Úroveň 1 a nižší je velmi nízká úroveň dovedností, která komplikuje plnohodnotnou účast na životě společnosti. Úroveň 4 a vyšší představuje velmi vysoké dovednosti – umožňuje zvládání velmi náročných komplexních úkonů při zpracování informací. </t>
  </si>
  <si>
    <t>Země jsou řazeny sestupně podle průměrného skóre. Do průměru OECD se nezapočítávají partnerské země (Chorvatsko, Singapur k 10. 12. 2024).</t>
  </si>
  <si>
    <t>Nejvyšší dosažené vzdělání</t>
  </si>
  <si>
    <t>ZŠ (včetně nedokončeného)</t>
  </si>
  <si>
    <t>Učební obor bez maturity</t>
  </si>
  <si>
    <r>
      <t>Učební obor nebo SOŠ s</t>
    </r>
    <r>
      <rPr>
        <sz val="10"/>
        <color theme="1"/>
        <rFont val="Calibri"/>
        <family val="2"/>
        <charset val="238"/>
      </rPr>
      <t> </t>
    </r>
    <r>
      <rPr>
        <sz val="10"/>
        <color theme="1"/>
        <rFont val="Arial"/>
        <family val="2"/>
        <charset val="238"/>
      </rPr>
      <t>maturitou, SŠ nástavba</t>
    </r>
  </si>
  <si>
    <t>Gymnázium, pomaturitní studium</t>
  </si>
  <si>
    <t>VŠ (včetně VOŠ)</t>
  </si>
  <si>
    <t>Zdroj: Mezinárodní výzkum dospělých PIAAC 2. cyklus, 2022–2023, Česká republika</t>
  </si>
  <si>
    <t>Země a její průměrné skóre</t>
  </si>
  <si>
    <t/>
  </si>
  <si>
    <t>Chile   218</t>
  </si>
  <si>
    <t>Chile   214</t>
  </si>
  <si>
    <t>Portugalsko   235</t>
  </si>
  <si>
    <t>Portugalsko   238</t>
  </si>
  <si>
    <t>Polsko   226</t>
  </si>
  <si>
    <t>Polsko   236</t>
  </si>
  <si>
    <t>Polsko   239</t>
  </si>
  <si>
    <t>Litva   230</t>
  </si>
  <si>
    <t>Litva   238</t>
  </si>
  <si>
    <t>Itálie   244</t>
  </si>
  <si>
    <t>Itálie   231</t>
  </si>
  <si>
    <t>Izrael   244</t>
  </si>
  <si>
    <t>Litva   246</t>
  </si>
  <si>
    <t>Portugalsko   233</t>
  </si>
  <si>
    <t>Itálie   245</t>
  </si>
  <si>
    <t>Izrael   246</t>
  </si>
  <si>
    <t>Chorvatsko   235</t>
  </si>
  <si>
    <t>Španělsko   247</t>
  </si>
  <si>
    <t>USA   249</t>
  </si>
  <si>
    <t>Izrael   236</t>
  </si>
  <si>
    <t>Lotyšsko   248</t>
  </si>
  <si>
    <t>Španělsko   250</t>
  </si>
  <si>
    <t>Korea   238</t>
  </si>
  <si>
    <t>Maďarsko   248</t>
  </si>
  <si>
    <t>Korea   253</t>
  </si>
  <si>
    <t>Maďarsko   241</t>
  </si>
  <si>
    <t>Korea   249</t>
  </si>
  <si>
    <t>Chorvatsko   254</t>
  </si>
  <si>
    <t>Španělsko   241</t>
  </si>
  <si>
    <t>Slovenská republika   254</t>
  </si>
  <si>
    <t>Maďarsko   254</t>
  </si>
  <si>
    <t>Lotyšsko   244</t>
  </si>
  <si>
    <t>Nový Zéland   256</t>
  </si>
  <si>
    <t>Slovenská republika   247</t>
  </si>
  <si>
    <t>Rakousko   254</t>
  </si>
  <si>
    <t>Francie   257</t>
  </si>
  <si>
    <t>USA   247</t>
  </si>
  <si>
    <t>Singapur   255</t>
  </si>
  <si>
    <t>Irsko   260</t>
  </si>
  <si>
    <t>Francie   248</t>
  </si>
  <si>
    <t>Francie   255</t>
  </si>
  <si>
    <t>Slovenská republika   261</t>
  </si>
  <si>
    <t>Irsko   249</t>
  </si>
  <si>
    <t>USA   258</t>
  </si>
  <si>
    <t>Lotyšsko   263</t>
  </si>
  <si>
    <t>Nový Zéland   249</t>
  </si>
  <si>
    <t>Nový Zéland   260</t>
  </si>
  <si>
    <t>Průměr OECD   263</t>
  </si>
  <si>
    <t>Česká republika   250</t>
  </si>
  <si>
    <t>Průměr OECD   260</t>
  </si>
  <si>
    <t>Rakousko   267</t>
  </si>
  <si>
    <t>Průměr OECD   251</t>
  </si>
  <si>
    <t>Česká republika   260</t>
  </si>
  <si>
    <t>Česká republika   267</t>
  </si>
  <si>
    <t>Singapur   252</t>
  </si>
  <si>
    <t>Irsko   263</t>
  </si>
  <si>
    <t>Anglie (Velká Británie)   268</t>
  </si>
  <si>
    <t>Rakousko   253</t>
  </si>
  <si>
    <t>Německo   266</t>
  </si>
  <si>
    <t>Kanada   271</t>
  </si>
  <si>
    <t>Švýcarsko   257</t>
  </si>
  <si>
    <t>Švýcarsko   266</t>
  </si>
  <si>
    <t>Německo   273</t>
  </si>
  <si>
    <t>Anglie (Velká Británie)   259</t>
  </si>
  <si>
    <t>Singapur   274</t>
  </si>
  <si>
    <t>Kanada   259</t>
  </si>
  <si>
    <t>Anglie (Velká Británie)   272</t>
  </si>
  <si>
    <t>Švýcarsko   276</t>
  </si>
  <si>
    <t>Německo   261</t>
  </si>
  <si>
    <t>Dánsko   273</t>
  </si>
  <si>
    <t>Dánsko   279</t>
  </si>
  <si>
    <t>Vlámsko (Belgie)   262</t>
  </si>
  <si>
    <t>Vlámsko (Belgie)   275</t>
  </si>
  <si>
    <t>Vlámsko (Belgie)   279</t>
  </si>
  <si>
    <t>Estonsko   263</t>
  </si>
  <si>
    <t>Estonsko   276</t>
  </si>
  <si>
    <t>Estonsko   281</t>
  </si>
  <si>
    <t>Dánsko   264</t>
  </si>
  <si>
    <t>Nizozemí   279</t>
  </si>
  <si>
    <t>Nizozemí   284</t>
  </si>
  <si>
    <t>Nizozemí   265</t>
  </si>
  <si>
    <t>Norsko   281</t>
  </si>
  <si>
    <t>Norsko   285</t>
  </si>
  <si>
    <t>Norsko   271</t>
  </si>
  <si>
    <t>Švédsko   284</t>
  </si>
  <si>
    <t>Švédsko   285</t>
  </si>
  <si>
    <t>Švédsko   273</t>
  </si>
  <si>
    <t>Japonsko   289</t>
  </si>
  <si>
    <t>Japonsko   291</t>
  </si>
  <si>
    <t>Japonsko   276</t>
  </si>
  <si>
    <t>Finsko   296</t>
  </si>
  <si>
    <t>Finsko   294</t>
  </si>
  <si>
    <t>Finsko   276</t>
  </si>
  <si>
    <t>Učební obor nebo SOŠ s maturitou, SŠ nástavba</t>
  </si>
  <si>
    <r>
      <t>Země jsou řazeny sestupně podle průměrného skóre. Do průměru OECD se nezapočítávají partnerské země (Chorvatsko, Singapur k</t>
    </r>
    <r>
      <rPr>
        <sz val="10"/>
        <color theme="1"/>
        <rFont val="Calibri"/>
        <family val="2"/>
        <charset val="238"/>
      </rPr>
      <t> </t>
    </r>
    <r>
      <rPr>
        <i/>
        <sz val="10"/>
        <color theme="1"/>
        <rFont val="Arial"/>
        <family val="2"/>
        <charset val="238"/>
      </rPr>
      <t>10.</t>
    </r>
    <r>
      <rPr>
        <sz val="10"/>
        <color theme="1"/>
        <rFont val="Calibri"/>
        <family val="2"/>
        <charset val="238"/>
      </rPr>
      <t> </t>
    </r>
    <r>
      <rPr>
        <i/>
        <sz val="10"/>
        <color theme="1"/>
        <rFont val="Arial"/>
        <family val="2"/>
        <charset val="238"/>
      </rPr>
      <t>12.</t>
    </r>
    <r>
      <rPr>
        <sz val="10"/>
        <color theme="1"/>
        <rFont val="Calibri"/>
        <family val="2"/>
        <charset val="238"/>
      </rPr>
      <t> </t>
    </r>
    <r>
      <rPr>
        <i/>
        <sz val="10"/>
        <color theme="1"/>
        <rFont val="Arial"/>
        <family val="2"/>
        <charset val="238"/>
      </rPr>
      <t>2024).</t>
    </r>
  </si>
  <si>
    <t>zeme_CTE</t>
  </si>
  <si>
    <t>zeme_NUM</t>
  </si>
  <si>
    <t>zeme_ARP</t>
  </si>
  <si>
    <t>Název listu</t>
  </si>
  <si>
    <t>Název tabulky/grafu</t>
  </si>
  <si>
    <t>vzd_CTE</t>
  </si>
  <si>
    <t>vzd_NUM</t>
  </si>
  <si>
    <t>vzd_ARP</t>
  </si>
  <si>
    <t>Přílohy k tiskové zprávě ke zveřejnění výsledků Mezinárodního výzkumu dospělých PIAAC 2. cyklus</t>
  </si>
  <si>
    <t>Graf 4: Čtenářské dovednosti podle vzdělání v České republice</t>
  </si>
  <si>
    <t>Tabulka 4: Čtenářské dovednosti podle vzdělání v České republice</t>
  </si>
  <si>
    <t>Tabulka 5: Numerické dovednosti podle vzdělání v České republice</t>
  </si>
  <si>
    <t>Graf 5: Numerické dovednosti podle vzdělání v České republice</t>
  </si>
  <si>
    <t>Tabulka 6: Adaptivní řešení problémů podle vzdělání v České republice</t>
  </si>
  <si>
    <t>Graf 6: Adaptivní řešení problémů podle vzdělání v České republice</t>
  </si>
  <si>
    <t>Tabulka 1: Čtenářské dovednosti v zúčastněných zemích</t>
  </si>
  <si>
    <t>Průměrné skóre a procento (%) obyvatel od 25 do 65 let na jednotlivých úrovních dovedností</t>
  </si>
  <si>
    <t>Procento (%) obyvatel od 25 do 65 let na jednotlivých úrovních dovedností</t>
  </si>
  <si>
    <t>Průměrné skóre a procento (%) obyvatel od 16 do 65 let na jednotlivých úrovních dovedností</t>
  </si>
  <si>
    <t>Graf 1: Čtenářské dovednosti v zúčastněných zemích</t>
  </si>
  <si>
    <t>Tabulka 2: Numerické dovednosti v zúčastněných zemích</t>
  </si>
  <si>
    <t>Graf 2: Numerické dovednosti v zúčastněných zemích</t>
  </si>
  <si>
    <t>% na jednotlivých úrovních dovedností</t>
  </si>
  <si>
    <t>Tabulka 3: Adaptivní řešení problémů v zúčastněných zemích</t>
  </si>
  <si>
    <t>Graf 3: Adaptivní řešení problémů v zúčastněných zemích</t>
  </si>
  <si>
    <t>Graf 7: Základní dovednosti podle vzdělání v České republice</t>
  </si>
  <si>
    <t>Tabulka 7: Základní dovednosti podle vzdělání v České republice</t>
  </si>
  <si>
    <t>Velmi nízké základní dovednosti</t>
  </si>
  <si>
    <t>Velmi vysoké základní dovednosti</t>
  </si>
  <si>
    <t>vzd_VSE</t>
  </si>
  <si>
    <t>Procento (%) obyvatel od 25 do 65 let ve skupinách dle úrovně dovedností napříč oblastmi</t>
  </si>
  <si>
    <t>Průměrné skóre a úrovně dovedností za jednotlivé země (16 až 65 let)</t>
  </si>
  <si>
    <t>Průměrné skóre a úrovně dovedností podle vzdělání v České republice (25 až 65 let)</t>
  </si>
  <si>
    <t>Střední až vysoké základní dovednosti</t>
  </si>
  <si>
    <r>
      <t>Nízké až střední základní</t>
    </r>
    <r>
      <rPr>
        <sz val="10"/>
        <color theme="1"/>
        <rFont val="Calibri"/>
        <family val="2"/>
        <charset val="238"/>
      </rPr>
      <t> </t>
    </r>
    <r>
      <rPr>
        <sz val="10"/>
        <color theme="1"/>
        <rFont val="Arial"/>
        <family val="2"/>
        <charset val="238"/>
      </rPr>
      <t>dovednosti</t>
    </r>
  </si>
  <si>
    <t>Nízké až střední základní dovednosti</t>
  </si>
  <si>
    <t>% v jednotlivých skupinách</t>
  </si>
  <si>
    <r>
      <t>Poznámka: Dospělí s „velmi nízkými dovednostmi“ mají minimálně dvě ze tří zkoumaných dovedností na úrovni 1 a nižší. Ve skupině se „středními až vysokými dovednostmi“ dosáhli dospělí alespoň úrovně 3 v minimálně dvou zkoumaných dovednostech. Dospělí s</t>
    </r>
    <r>
      <rPr>
        <sz val="10"/>
        <color theme="1"/>
        <rFont val="Calibri"/>
        <family val="2"/>
        <charset val="238"/>
      </rPr>
      <t> </t>
    </r>
    <r>
      <rPr>
        <i/>
        <sz val="10"/>
        <color theme="1"/>
        <rFont val="Arial"/>
        <family val="2"/>
        <charset val="238"/>
      </rPr>
      <t>„velmi vysokými dovednostmi“ mají minimálně dvě ze tří zkoumaných dovedností na úrovni 4 a vyšší. Dospělí s „nízkými až středními dovednostmi“ představující zbývající skupiny. Tato klasifikace není součástí oficiální OECD zprávy, je výsledkem vlastní analýzy.</t>
    </r>
  </si>
  <si>
    <t>Velikost souboru za Českou republiku: 5 057 respondentů</t>
  </si>
  <si>
    <t>Velikost souboru: 4 217 respondentů 25–65 let</t>
  </si>
  <si>
    <t xml:space="preserve">Nezahrnuje dospělé, u nichž byl z důvodu jazykové bariéry proveden pouze cizojazyčný dotazník.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</si>
</sst>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sz val="10"/>
      <color theme="1" tint="0.3499862666707357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theme="1" tint="0.499984740745262"/>
      </right>
      <top style="medium">
        <color rgb="FF000000"/>
      </top>
      <bottom style="medium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rgb="FF000000"/>
      </top>
      <bottom style="medium">
        <color rgb="FF000000"/>
      </bottom>
      <diagonal/>
    </border>
    <border>
      <left style="thin">
        <color theme="1" tint="0.499984740745262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theme="1" tint="0.499984740745262"/>
      </right>
      <top/>
      <bottom style="thin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rgb="FF000000"/>
      </bottom>
      <diagonal/>
    </border>
    <border>
      <left style="thin">
        <color theme="1" tint="0.499984740745262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theme="1" tint="0.499984740745262"/>
      </right>
      <top style="thin">
        <color rgb="FF000000"/>
      </top>
      <bottom style="thin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000000"/>
      </top>
      <bottom style="thin">
        <color rgb="FF000000"/>
      </bottom>
      <diagonal/>
    </border>
    <border>
      <left style="thin">
        <color theme="1" tint="0.499984740745262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3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49" fontId="0" fillId="0" borderId="0" xfId="0" applyNumberFormat="1"/>
    <xf numFmtId="49" fontId="1" fillId="0" borderId="1" xfId="0" applyNumberFormat="1" applyFont="1" applyBorder="1"/>
    <xf numFmtId="49" fontId="3" fillId="0" borderId="0" xfId="0" applyNumberFormat="1" applyFont="1"/>
    <xf numFmtId="0" fontId="5" fillId="0" borderId="0" xfId="0" applyFont="1"/>
    <xf numFmtId="49" fontId="4" fillId="0" borderId="9" xfId="0" applyNumberFormat="1" applyFont="1" applyBorder="1" applyAlignment="1">
      <alignment horizontal="right" vertical="center" indent="1"/>
    </xf>
    <xf numFmtId="49" fontId="4" fillId="0" borderId="10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4" fillId="0" borderId="4" xfId="0" applyFont="1" applyBorder="1" applyAlignment="1">
      <alignment horizontal="left" indent="1"/>
    </xf>
    <xf numFmtId="1" fontId="4" fillId="0" borderId="11" xfId="0" applyNumberFormat="1" applyFont="1" applyBorder="1" applyAlignment="1">
      <alignment horizontal="right" indent="1"/>
    </xf>
    <xf numFmtId="1" fontId="4" fillId="0" borderId="12" xfId="0" applyNumberFormat="1" applyFont="1" applyBorder="1" applyAlignment="1">
      <alignment horizontal="right" indent="1"/>
    </xf>
    <xf numFmtId="1" fontId="4" fillId="0" borderId="13" xfId="0" applyNumberFormat="1" applyFont="1" applyBorder="1" applyAlignment="1">
      <alignment horizontal="right" indent="1"/>
    </xf>
    <xf numFmtId="49" fontId="8" fillId="0" borderId="8" xfId="0" applyNumberFormat="1" applyFont="1" applyBorder="1" applyAlignment="1">
      <alignment horizontal="right" vertical="center" indent="1"/>
    </xf>
    <xf numFmtId="1" fontId="4" fillId="0" borderId="3" xfId="0" applyNumberFormat="1" applyFont="1" applyBorder="1" applyAlignment="1">
      <alignment horizontal="right" indent="1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0" fillId="2" borderId="20" xfId="0" applyNumberFormat="1" applyFill="1" applyBorder="1"/>
    <xf numFmtId="1" fontId="0" fillId="2" borderId="20" xfId="0" applyNumberFormat="1" applyFill="1" applyBorder="1"/>
    <xf numFmtId="49" fontId="0" fillId="0" borderId="20" xfId="0" applyNumberFormat="1" applyBorder="1"/>
    <xf numFmtId="1" fontId="0" fillId="0" borderId="20" xfId="0" applyNumberFormat="1" applyBorder="1"/>
    <xf numFmtId="0" fontId="0" fillId="2" borderId="20" xfId="0" applyFill="1" applyBorder="1"/>
    <xf numFmtId="0" fontId="0" fillId="0" borderId="20" xfId="0" applyBorder="1"/>
    <xf numFmtId="1" fontId="4" fillId="0" borderId="3" xfId="0" applyNumberFormat="1" applyFont="1" applyBorder="1" applyAlignment="1">
      <alignment horizontal="right" vertical="center" indent="1"/>
    </xf>
    <xf numFmtId="1" fontId="4" fillId="0" borderId="11" xfId="0" applyNumberFormat="1" applyFont="1" applyBorder="1" applyAlignment="1">
      <alignment horizontal="right" vertical="center" indent="1"/>
    </xf>
    <xf numFmtId="1" fontId="4" fillId="0" borderId="12" xfId="0" applyNumberFormat="1" applyFont="1" applyBorder="1" applyAlignment="1">
      <alignment horizontal="right" vertical="center" indent="1"/>
    </xf>
    <xf numFmtId="1" fontId="4" fillId="0" borderId="13" xfId="0" applyNumberFormat="1" applyFont="1" applyBorder="1" applyAlignment="1">
      <alignment horizontal="right" vertical="center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indent="1"/>
    </xf>
    <xf numFmtId="1" fontId="7" fillId="0" borderId="3" xfId="0" applyNumberFormat="1" applyFont="1" applyBorder="1" applyAlignment="1">
      <alignment horizontal="right" indent="1"/>
    </xf>
    <xf numFmtId="1" fontId="7" fillId="0" borderId="11" xfId="0" applyNumberFormat="1" applyFont="1" applyBorder="1" applyAlignment="1">
      <alignment horizontal="right" indent="1"/>
    </xf>
    <xf numFmtId="1" fontId="7" fillId="0" borderId="12" xfId="0" applyNumberFormat="1" applyFont="1" applyBorder="1" applyAlignment="1">
      <alignment horizontal="right" indent="1"/>
    </xf>
    <xf numFmtId="1" fontId="7" fillId="0" borderId="13" xfId="0" applyNumberFormat="1" applyFont="1" applyBorder="1" applyAlignment="1">
      <alignment horizontal="right" indent="1"/>
    </xf>
    <xf numFmtId="0" fontId="4" fillId="2" borderId="5" xfId="0" applyFont="1" applyFill="1" applyBorder="1" applyAlignment="1">
      <alignment horizontal="left" indent="1"/>
    </xf>
    <xf numFmtId="1" fontId="4" fillId="2" borderId="20" xfId="0" applyNumberFormat="1" applyFont="1" applyFill="1" applyBorder="1" applyAlignment="1">
      <alignment horizontal="right" indent="1"/>
    </xf>
    <xf numFmtId="1" fontId="4" fillId="2" borderId="14" xfId="0" applyNumberFormat="1" applyFont="1" applyFill="1" applyBorder="1" applyAlignment="1">
      <alignment horizontal="right" indent="1"/>
    </xf>
    <xf numFmtId="1" fontId="4" fillId="2" borderId="15" xfId="0" applyNumberFormat="1" applyFont="1" applyFill="1" applyBorder="1" applyAlignment="1">
      <alignment horizontal="right" indent="1"/>
    </xf>
    <xf numFmtId="1" fontId="4" fillId="2" borderId="16" xfId="0" applyNumberFormat="1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left" indent="1"/>
    </xf>
    <xf numFmtId="1" fontId="5" fillId="2" borderId="20" xfId="0" applyNumberFormat="1" applyFont="1" applyFill="1" applyBorder="1" applyAlignment="1">
      <alignment horizontal="right" indent="1"/>
    </xf>
    <xf numFmtId="1" fontId="5" fillId="2" borderId="14" xfId="0" applyNumberFormat="1" applyFont="1" applyFill="1" applyBorder="1" applyAlignment="1">
      <alignment horizontal="right" indent="1"/>
    </xf>
    <xf numFmtId="1" fontId="5" fillId="2" borderId="15" xfId="0" applyNumberFormat="1" applyFont="1" applyFill="1" applyBorder="1" applyAlignment="1">
      <alignment horizontal="right" indent="1"/>
    </xf>
    <xf numFmtId="1" fontId="5" fillId="2" borderId="16" xfId="0" applyNumberFormat="1" applyFont="1" applyFill="1" applyBorder="1" applyAlignment="1">
      <alignment horizontal="right" indent="1"/>
    </xf>
    <xf numFmtId="0" fontId="7" fillId="2" borderId="5" xfId="0" applyFont="1" applyFill="1" applyBorder="1" applyAlignment="1">
      <alignment horizontal="left" indent="1"/>
    </xf>
    <xf numFmtId="1" fontId="7" fillId="2" borderId="20" xfId="0" applyNumberFormat="1" applyFont="1" applyFill="1" applyBorder="1" applyAlignment="1">
      <alignment horizontal="right" indent="1"/>
    </xf>
    <xf numFmtId="1" fontId="7" fillId="2" borderId="14" xfId="0" applyNumberFormat="1" applyFont="1" applyFill="1" applyBorder="1" applyAlignment="1">
      <alignment horizontal="right" indent="1"/>
    </xf>
    <xf numFmtId="1" fontId="7" fillId="2" borderId="15" xfId="0" applyNumberFormat="1" applyFont="1" applyFill="1" applyBorder="1" applyAlignment="1">
      <alignment horizontal="right" indent="1"/>
    </xf>
    <xf numFmtId="1" fontId="7" fillId="2" borderId="16" xfId="0" applyNumberFormat="1" applyFont="1" applyFill="1" applyBorder="1" applyAlignment="1">
      <alignment horizontal="right" indent="1"/>
    </xf>
    <xf numFmtId="0" fontId="4" fillId="2" borderId="5" xfId="0" applyFont="1" applyFill="1" applyBorder="1" applyAlignment="1">
      <alignment horizontal="left" vertical="center" indent="1"/>
    </xf>
    <xf numFmtId="1" fontId="4" fillId="2" borderId="20" xfId="0" applyNumberFormat="1" applyFont="1" applyFill="1" applyBorder="1" applyAlignment="1">
      <alignment horizontal="right" vertical="center" indent="1"/>
    </xf>
    <xf numFmtId="1" fontId="4" fillId="2" borderId="14" xfId="0" applyNumberFormat="1" applyFont="1" applyFill="1" applyBorder="1" applyAlignment="1">
      <alignment horizontal="right" vertical="center" indent="1"/>
    </xf>
    <xf numFmtId="1" fontId="4" fillId="2" borderId="15" xfId="0" applyNumberFormat="1" applyFont="1" applyFill="1" applyBorder="1" applyAlignment="1">
      <alignment horizontal="right" vertical="center" indent="1"/>
    </xf>
    <xf numFmtId="1" fontId="4" fillId="2" borderId="16" xfId="0" applyNumberFormat="1" applyFont="1" applyFill="1" applyBorder="1" applyAlignment="1">
      <alignment horizontal="right" vertical="center" indent="1"/>
    </xf>
    <xf numFmtId="0" fontId="4" fillId="2" borderId="5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vertical="center"/>
    </xf>
    <xf numFmtId="0" fontId="12" fillId="0" borderId="21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2" fillId="0" borderId="21" xfId="0" applyFont="1" applyBorder="1" applyAlignment="1">
      <alignment horizontal="left" vertical="center" indent="1"/>
    </xf>
    <xf numFmtId="0" fontId="14" fillId="0" borderId="0" xfId="2" applyFont="1" applyAlignment="1">
      <alignment horizontal="left" vertical="center" indent="1"/>
    </xf>
    <xf numFmtId="0" fontId="11" fillId="0" borderId="22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21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49" fontId="4" fillId="0" borderId="9" xfId="0" applyNumberFormat="1" applyFont="1" applyBorder="1" applyAlignment="1">
      <alignment horizontal="right" vertical="center" wrapText="1" indent="1"/>
    </xf>
    <xf numFmtId="49" fontId="4" fillId="0" borderId="10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wrapText="1" indent="1"/>
    </xf>
    <xf numFmtId="49" fontId="7" fillId="0" borderId="17" xfId="0" applyNumberFormat="1" applyFont="1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49" fontId="5" fillId="0" borderId="18" xfId="0" applyNumberFormat="1" applyFont="1" applyBorder="1" applyAlignment="1">
      <alignment horizontal="left" vertical="center" indent="1"/>
    </xf>
    <xf numFmtId="0" fontId="0" fillId="0" borderId="6" xfId="0" applyBorder="1"/>
    <xf numFmtId="49" fontId="5" fillId="0" borderId="19" xfId="0" applyNumberFormat="1" applyFont="1" applyBorder="1" applyAlignment="1">
      <alignment horizontal="right" vertical="center" indent="1"/>
    </xf>
    <xf numFmtId="0" fontId="0" fillId="0" borderId="7" xfId="0" applyBorder="1"/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7" fillId="0" borderId="0" xfId="0" applyFont="1"/>
    <xf numFmtId="0" fontId="7" fillId="0" borderId="0" xfId="0" applyFont="1" applyAlignment="1">
      <alignment horizontal="left" vertical="center" indent="1"/>
    </xf>
    <xf numFmtId="49" fontId="5" fillId="0" borderId="18" xfId="0" applyNumberFormat="1" applyFont="1" applyBorder="1" applyAlignment="1">
      <alignment horizontal="left" vertical="center" wrapText="1" indent="1"/>
    </xf>
    <xf numFmtId="0" fontId="0" fillId="0" borderId="6" xfId="0" applyBorder="1" applyAlignment="1">
      <alignment horizontal="left" wrapText="1" indent="1"/>
    </xf>
    <xf numFmtId="0" fontId="9" fillId="0" borderId="0" xfId="0" applyFont="1" applyAlignment="1">
      <alignment horizontal="left" vertical="center" wrapText="1" indent="1"/>
    </xf>
    <xf numFmtId="0" fontId="4" fillId="0" borderId="0" xfId="0" applyFont="1"/>
  </cellXfs>
  <cellStyles count="3">
    <cellStyle name="Hypertextový odkaz" xfId="2" builtinId="8"/>
    <cellStyle name="Normální" xfId="0" builtinId="0"/>
    <cellStyle name="Normální 3" xfId="1" xr:uid="{00000000-0005-0000-0000-000002000000}"/>
  </cellStyles>
  <dxfs count="0"/>
  <tableStyles count="0" defaultTableStyle="TableStyleMedium2" defaultPivotStyle="PivotStyleLight16"/>
  <colors>
    <mruColors>
      <color rgb="FFFF91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data!$B$1</c:f>
              <c:strCache>
                <c:ptCount val="1"/>
              </c:strCache>
            </c:strRef>
          </c:tx>
          <c:spPr>
            <a:noFill/>
            <a:ln>
              <a:noFill/>
              <a:prstDash val="solid"/>
            </a:ln>
          </c:spPr>
          <c:invertIfNegative val="0"/>
          <c:cat>
            <c:strRef>
              <c:f>data!$A$2:$A$33</c:f>
              <c:strCache>
                <c:ptCount val="32"/>
                <c:pt idx="0">
                  <c:v>Chile   218</c:v>
                </c:pt>
                <c:pt idx="1">
                  <c:v>Portugalsko   235</c:v>
                </c:pt>
                <c:pt idx="2">
                  <c:v>Polsko   236</c:v>
                </c:pt>
                <c:pt idx="3">
                  <c:v>Litva   238</c:v>
                </c:pt>
                <c:pt idx="4">
                  <c:v>Izrael   244</c:v>
                </c:pt>
                <c:pt idx="5">
                  <c:v>Itálie   245</c:v>
                </c:pt>
                <c:pt idx="6">
                  <c:v>Španělsko   247</c:v>
                </c:pt>
                <c:pt idx="7">
                  <c:v>Lotyšsko   248</c:v>
                </c:pt>
                <c:pt idx="8">
                  <c:v>Maďarsko   248</c:v>
                </c:pt>
                <c:pt idx="9">
                  <c:v>Korea   249</c:v>
                </c:pt>
                <c:pt idx="10">
                  <c:v>Slovenská republika   254</c:v>
                </c:pt>
                <c:pt idx="11">
                  <c:v>Chorvatsko   254</c:v>
                </c:pt>
                <c:pt idx="12">
                  <c:v>Rakousko   254</c:v>
                </c:pt>
                <c:pt idx="13">
                  <c:v>Singapur   255</c:v>
                </c:pt>
                <c:pt idx="14">
                  <c:v>Francie   255</c:v>
                </c:pt>
                <c:pt idx="15">
                  <c:v>USA   258</c:v>
                </c:pt>
                <c:pt idx="16">
                  <c:v>Nový Zéland   260</c:v>
                </c:pt>
                <c:pt idx="17">
                  <c:v>Průměr OECD   260</c:v>
                </c:pt>
                <c:pt idx="18">
                  <c:v>Česká republika   260</c:v>
                </c:pt>
                <c:pt idx="19">
                  <c:v>Irsko   263</c:v>
                </c:pt>
                <c:pt idx="20">
                  <c:v>Německo   266</c:v>
                </c:pt>
                <c:pt idx="21">
                  <c:v>Švýcarsko   266</c:v>
                </c:pt>
                <c:pt idx="22">
                  <c:v>Kanada   271</c:v>
                </c:pt>
                <c:pt idx="23">
                  <c:v>Anglie (Velká Británie)   272</c:v>
                </c:pt>
                <c:pt idx="24">
                  <c:v>Dánsko   273</c:v>
                </c:pt>
                <c:pt idx="25">
                  <c:v>Vlámsko (Belgie)   275</c:v>
                </c:pt>
                <c:pt idx="26">
                  <c:v>Estonsko   276</c:v>
                </c:pt>
                <c:pt idx="27">
                  <c:v>Nizozemí   279</c:v>
                </c:pt>
                <c:pt idx="28">
                  <c:v>Norsko   281</c:v>
                </c:pt>
                <c:pt idx="29">
                  <c:v>Švédsko   284</c:v>
                </c:pt>
                <c:pt idx="30">
                  <c:v>Japonsko   289</c:v>
                </c:pt>
                <c:pt idx="31">
                  <c:v>Finsko   296</c:v>
                </c:pt>
              </c:strCache>
            </c:strRef>
          </c:cat>
          <c:val>
            <c:numRef>
              <c:f>data!$B$2:$B$33</c:f>
              <c:numCache>
                <c:formatCode>0</c:formatCode>
                <c:ptCount val="32"/>
                <c:pt idx="0">
                  <c:v>46.605921634094898</c:v>
                </c:pt>
                <c:pt idx="1">
                  <c:v>57.606599241499701</c:v>
                </c:pt>
                <c:pt idx="2">
                  <c:v>60.529650164885901</c:v>
                </c:pt>
                <c:pt idx="3">
                  <c:v>62.231562623274087</c:v>
                </c:pt>
                <c:pt idx="4">
                  <c:v>63.807498166027898</c:v>
                </c:pt>
                <c:pt idx="5">
                  <c:v>65.269977078376201</c:v>
                </c:pt>
                <c:pt idx="6">
                  <c:v>68.830852425250598</c:v>
                </c:pt>
                <c:pt idx="7">
                  <c:v>66.375572097472528</c:v>
                </c:pt>
                <c:pt idx="8">
                  <c:v>67.502738541657649</c:v>
                </c:pt>
                <c:pt idx="9">
                  <c:v>69.201151356049792</c:v>
                </c:pt>
                <c:pt idx="10">
                  <c:v>76.303854565175044</c:v>
                </c:pt>
                <c:pt idx="11">
                  <c:v>72.377877897475329</c:v>
                </c:pt>
                <c:pt idx="12">
                  <c:v>71.0474998204554</c:v>
                </c:pt>
                <c:pt idx="13">
                  <c:v>70.312081275765991</c:v>
                </c:pt>
                <c:pt idx="14">
                  <c:v>72.0576648017678</c:v>
                </c:pt>
                <c:pt idx="15">
                  <c:v>72.372240641739296</c:v>
                </c:pt>
                <c:pt idx="16">
                  <c:v>74.470850267929393</c:v>
                </c:pt>
                <c:pt idx="17">
                  <c:v>73.94774071192758</c:v>
                </c:pt>
                <c:pt idx="18">
                  <c:v>75.228442809554764</c:v>
                </c:pt>
                <c:pt idx="19">
                  <c:v>78.921879114742126</c:v>
                </c:pt>
                <c:pt idx="20">
                  <c:v>77.549414673905403</c:v>
                </c:pt>
                <c:pt idx="21">
                  <c:v>77.700277164327673</c:v>
                </c:pt>
                <c:pt idx="22">
                  <c:v>80.727415762513743</c:v>
                </c:pt>
                <c:pt idx="23">
                  <c:v>82.412742931095323</c:v>
                </c:pt>
                <c:pt idx="24">
                  <c:v>82.124797149448497</c:v>
                </c:pt>
                <c:pt idx="25">
                  <c:v>81.237248174041468</c:v>
                </c:pt>
                <c:pt idx="26">
                  <c:v>79.989008785265071</c:v>
                </c:pt>
                <c:pt idx="27">
                  <c:v>84.132624059760261</c:v>
                </c:pt>
                <c:pt idx="28">
                  <c:v>85.079623759810346</c:v>
                </c:pt>
                <c:pt idx="29">
                  <c:v>87.959157834402532</c:v>
                </c:pt>
                <c:pt idx="30">
                  <c:v>89.569786939043723</c:v>
                </c:pt>
                <c:pt idx="31">
                  <c:v>87.638428062331343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3-4774-8960-41E0D4DE962B}"/>
            </c:ext>
          </c:extLst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Úroveň 1 a nižší</c:v>
                </c:pt>
              </c:strCache>
            </c:strRef>
          </c:tx>
          <c:spPr>
            <a:solidFill>
              <a:srgbClr val="FF914D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A93-4774-8960-41E0D4DE962B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data!$A$2:$A$33</c:f>
              <c:strCache>
                <c:ptCount val="32"/>
                <c:pt idx="0">
                  <c:v>Chile   218</c:v>
                </c:pt>
                <c:pt idx="1">
                  <c:v>Portugalsko   235</c:v>
                </c:pt>
                <c:pt idx="2">
                  <c:v>Polsko   236</c:v>
                </c:pt>
                <c:pt idx="3">
                  <c:v>Litva   238</c:v>
                </c:pt>
                <c:pt idx="4">
                  <c:v>Izrael   244</c:v>
                </c:pt>
                <c:pt idx="5">
                  <c:v>Itálie   245</c:v>
                </c:pt>
                <c:pt idx="6">
                  <c:v>Španělsko   247</c:v>
                </c:pt>
                <c:pt idx="7">
                  <c:v>Lotyšsko   248</c:v>
                </c:pt>
                <c:pt idx="8">
                  <c:v>Maďarsko   248</c:v>
                </c:pt>
                <c:pt idx="9">
                  <c:v>Korea   249</c:v>
                </c:pt>
                <c:pt idx="10">
                  <c:v>Slovenská republika   254</c:v>
                </c:pt>
                <c:pt idx="11">
                  <c:v>Chorvatsko   254</c:v>
                </c:pt>
                <c:pt idx="12">
                  <c:v>Rakousko   254</c:v>
                </c:pt>
                <c:pt idx="13">
                  <c:v>Singapur   255</c:v>
                </c:pt>
                <c:pt idx="14">
                  <c:v>Francie   255</c:v>
                </c:pt>
                <c:pt idx="15">
                  <c:v>USA   258</c:v>
                </c:pt>
                <c:pt idx="16">
                  <c:v>Nový Zéland   260</c:v>
                </c:pt>
                <c:pt idx="17">
                  <c:v>Průměr OECD   260</c:v>
                </c:pt>
                <c:pt idx="18">
                  <c:v>Česká republika   260</c:v>
                </c:pt>
                <c:pt idx="19">
                  <c:v>Irsko   263</c:v>
                </c:pt>
                <c:pt idx="20">
                  <c:v>Německo   266</c:v>
                </c:pt>
                <c:pt idx="21">
                  <c:v>Švýcarsko   266</c:v>
                </c:pt>
                <c:pt idx="22">
                  <c:v>Kanada   271</c:v>
                </c:pt>
                <c:pt idx="23">
                  <c:v>Anglie (Velká Británie)   272</c:v>
                </c:pt>
                <c:pt idx="24">
                  <c:v>Dánsko   273</c:v>
                </c:pt>
                <c:pt idx="25">
                  <c:v>Vlámsko (Belgie)   275</c:v>
                </c:pt>
                <c:pt idx="26">
                  <c:v>Estonsko   276</c:v>
                </c:pt>
                <c:pt idx="27">
                  <c:v>Nizozemí   279</c:v>
                </c:pt>
                <c:pt idx="28">
                  <c:v>Norsko   281</c:v>
                </c:pt>
                <c:pt idx="29">
                  <c:v>Švédsko   284</c:v>
                </c:pt>
                <c:pt idx="30">
                  <c:v>Japonsko   289</c:v>
                </c:pt>
                <c:pt idx="31">
                  <c:v>Finsko   296</c:v>
                </c:pt>
              </c:strCache>
            </c:strRef>
          </c:cat>
          <c:val>
            <c:numRef>
              <c:f>data!$C$2:$C$33</c:f>
              <c:numCache>
                <c:formatCode>0</c:formatCode>
                <c:ptCount val="32"/>
                <c:pt idx="0">
                  <c:v>53.394078365905102</c:v>
                </c:pt>
                <c:pt idx="1">
                  <c:v>42.393400758500299</c:v>
                </c:pt>
                <c:pt idx="2">
                  <c:v>39.470349835114099</c:v>
                </c:pt>
                <c:pt idx="3">
                  <c:v>37.768437376725913</c:v>
                </c:pt>
                <c:pt idx="4">
                  <c:v>36.192501833972102</c:v>
                </c:pt>
                <c:pt idx="5">
                  <c:v>34.730022921623799</c:v>
                </c:pt>
                <c:pt idx="6">
                  <c:v>31.169147574749399</c:v>
                </c:pt>
                <c:pt idx="7">
                  <c:v>33.624427902527472</c:v>
                </c:pt>
                <c:pt idx="8">
                  <c:v>32.497261458342351</c:v>
                </c:pt>
                <c:pt idx="9">
                  <c:v>30.798848643950201</c:v>
                </c:pt>
                <c:pt idx="10">
                  <c:v>23.696145434824949</c:v>
                </c:pt>
                <c:pt idx="11">
                  <c:v>27.622122102524671</c:v>
                </c:pt>
                <c:pt idx="12">
                  <c:v>28.9525001795446</c:v>
                </c:pt>
                <c:pt idx="13">
                  <c:v>29.687918724233999</c:v>
                </c:pt>
                <c:pt idx="14">
                  <c:v>27.9423351982322</c:v>
                </c:pt>
                <c:pt idx="15">
                  <c:v>27.6277593582607</c:v>
                </c:pt>
                <c:pt idx="16">
                  <c:v>25.5291497320706</c:v>
                </c:pt>
                <c:pt idx="17">
                  <c:v>26.05225928807242</c:v>
                </c:pt>
                <c:pt idx="18">
                  <c:v>24.77155719044524</c:v>
                </c:pt>
                <c:pt idx="19">
                  <c:v>21.078120885257881</c:v>
                </c:pt>
                <c:pt idx="20">
                  <c:v>22.45058532609459</c:v>
                </c:pt>
                <c:pt idx="21">
                  <c:v>22.29972283567233</c:v>
                </c:pt>
                <c:pt idx="22">
                  <c:v>19.27258423748626</c:v>
                </c:pt>
                <c:pt idx="23">
                  <c:v>17.58725706890468</c:v>
                </c:pt>
                <c:pt idx="24">
                  <c:v>17.875202850551499</c:v>
                </c:pt>
                <c:pt idx="25">
                  <c:v>18.762751825958532</c:v>
                </c:pt>
                <c:pt idx="26">
                  <c:v>20.010991214734929</c:v>
                </c:pt>
                <c:pt idx="27">
                  <c:v>15.867375940239739</c:v>
                </c:pt>
                <c:pt idx="28">
                  <c:v>14.92037624018965</c:v>
                </c:pt>
                <c:pt idx="29">
                  <c:v>12.04084216559747</c:v>
                </c:pt>
                <c:pt idx="30">
                  <c:v>10.43021306095627</c:v>
                </c:pt>
                <c:pt idx="31">
                  <c:v>12.36157193766865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93-4774-8960-41E0D4DE962B}"/>
            </c:ext>
          </c:extLst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Úroveň 2</c:v>
                </c:pt>
              </c:strCache>
            </c:strRef>
          </c:tx>
          <c:spPr>
            <a:solidFill>
              <a:srgbClr val="B1B0B4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data!$A$2:$A$33</c:f>
              <c:strCache>
                <c:ptCount val="32"/>
                <c:pt idx="0">
                  <c:v>Chile   218</c:v>
                </c:pt>
                <c:pt idx="1">
                  <c:v>Portugalsko   235</c:v>
                </c:pt>
                <c:pt idx="2">
                  <c:v>Polsko   236</c:v>
                </c:pt>
                <c:pt idx="3">
                  <c:v>Litva   238</c:v>
                </c:pt>
                <c:pt idx="4">
                  <c:v>Izrael   244</c:v>
                </c:pt>
                <c:pt idx="5">
                  <c:v>Itálie   245</c:v>
                </c:pt>
                <c:pt idx="6">
                  <c:v>Španělsko   247</c:v>
                </c:pt>
                <c:pt idx="7">
                  <c:v>Lotyšsko   248</c:v>
                </c:pt>
                <c:pt idx="8">
                  <c:v>Maďarsko   248</c:v>
                </c:pt>
                <c:pt idx="9">
                  <c:v>Korea   249</c:v>
                </c:pt>
                <c:pt idx="10">
                  <c:v>Slovenská republika   254</c:v>
                </c:pt>
                <c:pt idx="11">
                  <c:v>Chorvatsko   254</c:v>
                </c:pt>
                <c:pt idx="12">
                  <c:v>Rakousko   254</c:v>
                </c:pt>
                <c:pt idx="13">
                  <c:v>Singapur   255</c:v>
                </c:pt>
                <c:pt idx="14">
                  <c:v>Francie   255</c:v>
                </c:pt>
                <c:pt idx="15">
                  <c:v>USA   258</c:v>
                </c:pt>
                <c:pt idx="16">
                  <c:v>Nový Zéland   260</c:v>
                </c:pt>
                <c:pt idx="17">
                  <c:v>Průměr OECD   260</c:v>
                </c:pt>
                <c:pt idx="18">
                  <c:v>Česká republika   260</c:v>
                </c:pt>
                <c:pt idx="19">
                  <c:v>Irsko   263</c:v>
                </c:pt>
                <c:pt idx="20">
                  <c:v>Německo   266</c:v>
                </c:pt>
                <c:pt idx="21">
                  <c:v>Švýcarsko   266</c:v>
                </c:pt>
                <c:pt idx="22">
                  <c:v>Kanada   271</c:v>
                </c:pt>
                <c:pt idx="23">
                  <c:v>Anglie (Velká Británie)   272</c:v>
                </c:pt>
                <c:pt idx="24">
                  <c:v>Dánsko   273</c:v>
                </c:pt>
                <c:pt idx="25">
                  <c:v>Vlámsko (Belgie)   275</c:v>
                </c:pt>
                <c:pt idx="26">
                  <c:v>Estonsko   276</c:v>
                </c:pt>
                <c:pt idx="27">
                  <c:v>Nizozemí   279</c:v>
                </c:pt>
                <c:pt idx="28">
                  <c:v>Norsko   281</c:v>
                </c:pt>
                <c:pt idx="29">
                  <c:v>Švédsko   284</c:v>
                </c:pt>
                <c:pt idx="30">
                  <c:v>Japonsko   289</c:v>
                </c:pt>
                <c:pt idx="31">
                  <c:v>Finsko   296</c:v>
                </c:pt>
              </c:strCache>
            </c:strRef>
          </c:cat>
          <c:val>
            <c:numRef>
              <c:f>data!$D$2:$D$33</c:f>
              <c:numCache>
                <c:formatCode>0</c:formatCode>
                <c:ptCount val="32"/>
                <c:pt idx="0">
                  <c:v>30.464013093105098</c:v>
                </c:pt>
                <c:pt idx="1">
                  <c:v>33.838797402808098</c:v>
                </c:pt>
                <c:pt idx="2">
                  <c:v>39.579432160073097</c:v>
                </c:pt>
                <c:pt idx="3">
                  <c:v>42.503239340268898</c:v>
                </c:pt>
                <c:pt idx="4">
                  <c:v>31.710457789064598</c:v>
                </c:pt>
                <c:pt idx="5">
                  <c:v>35.464348332501103</c:v>
                </c:pt>
                <c:pt idx="6">
                  <c:v>40.162236995713798</c:v>
                </c:pt>
                <c:pt idx="7">
                  <c:v>34.876394925146499</c:v>
                </c:pt>
                <c:pt idx="8">
                  <c:v>35.7066433027424</c:v>
                </c:pt>
                <c:pt idx="9">
                  <c:v>37.035961317921299</c:v>
                </c:pt>
                <c:pt idx="10">
                  <c:v>44.293236031506403</c:v>
                </c:pt>
                <c:pt idx="11">
                  <c:v>36.792373664457301</c:v>
                </c:pt>
                <c:pt idx="12">
                  <c:v>31.873564642422</c:v>
                </c:pt>
                <c:pt idx="13">
                  <c:v>29.587826457545699</c:v>
                </c:pt>
                <c:pt idx="14">
                  <c:v>32.157278385517202</c:v>
                </c:pt>
                <c:pt idx="15">
                  <c:v>28.507551195578401</c:v>
                </c:pt>
                <c:pt idx="16">
                  <c:v>30.760518350222899</c:v>
                </c:pt>
                <c:pt idx="17">
                  <c:v>31.438807049847199</c:v>
                </c:pt>
                <c:pt idx="18">
                  <c:v>33.7510295674616</c:v>
                </c:pt>
                <c:pt idx="19">
                  <c:v>37.8988300923643</c:v>
                </c:pt>
                <c:pt idx="20">
                  <c:v>27.629731025991902</c:v>
                </c:pt>
                <c:pt idx="21">
                  <c:v>27.8113411798561</c:v>
                </c:pt>
                <c:pt idx="22">
                  <c:v>29.6812424507808</c:v>
                </c:pt>
                <c:pt idx="23">
                  <c:v>31.5063259093425</c:v>
                </c:pt>
                <c:pt idx="24">
                  <c:v>26.985781675702</c:v>
                </c:pt>
                <c:pt idx="25">
                  <c:v>25.6442435702808</c:v>
                </c:pt>
                <c:pt idx="26">
                  <c:v>26.191695346726799</c:v>
                </c:pt>
                <c:pt idx="27">
                  <c:v>25.452964014230901</c:v>
                </c:pt>
                <c:pt idx="28">
                  <c:v>24.340773128105599</c:v>
                </c:pt>
                <c:pt idx="29">
                  <c:v>24.999401756624199</c:v>
                </c:pt>
                <c:pt idx="30">
                  <c:v>23.889851572756701</c:v>
                </c:pt>
                <c:pt idx="31">
                  <c:v>17.008519890753899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93-4774-8960-41E0D4DE962B}"/>
            </c:ext>
          </c:extLst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Úroveň 3</c:v>
                </c:pt>
              </c:strCache>
            </c:strRef>
          </c:tx>
          <c:spPr>
            <a:solidFill>
              <a:srgbClr val="6BACCF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data!$A$2:$A$33</c:f>
              <c:strCache>
                <c:ptCount val="32"/>
                <c:pt idx="0">
                  <c:v>Chile   218</c:v>
                </c:pt>
                <c:pt idx="1">
                  <c:v>Portugalsko   235</c:v>
                </c:pt>
                <c:pt idx="2">
                  <c:v>Polsko   236</c:v>
                </c:pt>
                <c:pt idx="3">
                  <c:v>Litva   238</c:v>
                </c:pt>
                <c:pt idx="4">
                  <c:v>Izrael   244</c:v>
                </c:pt>
                <c:pt idx="5">
                  <c:v>Itálie   245</c:v>
                </c:pt>
                <c:pt idx="6">
                  <c:v>Španělsko   247</c:v>
                </c:pt>
                <c:pt idx="7">
                  <c:v>Lotyšsko   248</c:v>
                </c:pt>
                <c:pt idx="8">
                  <c:v>Maďarsko   248</c:v>
                </c:pt>
                <c:pt idx="9">
                  <c:v>Korea   249</c:v>
                </c:pt>
                <c:pt idx="10">
                  <c:v>Slovenská republika   254</c:v>
                </c:pt>
                <c:pt idx="11">
                  <c:v>Chorvatsko   254</c:v>
                </c:pt>
                <c:pt idx="12">
                  <c:v>Rakousko   254</c:v>
                </c:pt>
                <c:pt idx="13">
                  <c:v>Singapur   255</c:v>
                </c:pt>
                <c:pt idx="14">
                  <c:v>Francie   255</c:v>
                </c:pt>
                <c:pt idx="15">
                  <c:v>USA   258</c:v>
                </c:pt>
                <c:pt idx="16">
                  <c:v>Nový Zéland   260</c:v>
                </c:pt>
                <c:pt idx="17">
                  <c:v>Průměr OECD   260</c:v>
                </c:pt>
                <c:pt idx="18">
                  <c:v>Česká republika   260</c:v>
                </c:pt>
                <c:pt idx="19">
                  <c:v>Irsko   263</c:v>
                </c:pt>
                <c:pt idx="20">
                  <c:v>Německo   266</c:v>
                </c:pt>
                <c:pt idx="21">
                  <c:v>Švýcarsko   266</c:v>
                </c:pt>
                <c:pt idx="22">
                  <c:v>Kanada   271</c:v>
                </c:pt>
                <c:pt idx="23">
                  <c:v>Anglie (Velká Británie)   272</c:v>
                </c:pt>
                <c:pt idx="24">
                  <c:v>Dánsko   273</c:v>
                </c:pt>
                <c:pt idx="25">
                  <c:v>Vlámsko (Belgie)   275</c:v>
                </c:pt>
                <c:pt idx="26">
                  <c:v>Estonsko   276</c:v>
                </c:pt>
                <c:pt idx="27">
                  <c:v>Nizozemí   279</c:v>
                </c:pt>
                <c:pt idx="28">
                  <c:v>Norsko   281</c:v>
                </c:pt>
                <c:pt idx="29">
                  <c:v>Švédsko   284</c:v>
                </c:pt>
                <c:pt idx="30">
                  <c:v>Japonsko   289</c:v>
                </c:pt>
                <c:pt idx="31">
                  <c:v>Finsko   296</c:v>
                </c:pt>
              </c:strCache>
            </c:strRef>
          </c:cat>
          <c:val>
            <c:numRef>
              <c:f>data!$E$2:$E$33</c:f>
              <c:numCache>
                <c:formatCode>0</c:formatCode>
                <c:ptCount val="32"/>
                <c:pt idx="0">
                  <c:v>14.173127190497899</c:v>
                </c:pt>
                <c:pt idx="1">
                  <c:v>20.006186437077002</c:v>
                </c:pt>
                <c:pt idx="2">
                  <c:v>18.1332727463111</c:v>
                </c:pt>
                <c:pt idx="3">
                  <c:v>17.604188029709899</c:v>
                </c:pt>
                <c:pt idx="4">
                  <c:v>24.8443184782851</c:v>
                </c:pt>
                <c:pt idx="5">
                  <c:v>24.4057750365698</c:v>
                </c:pt>
                <c:pt idx="6">
                  <c:v>24.458427132780098</c:v>
                </c:pt>
                <c:pt idx="7">
                  <c:v>25.256401052071801</c:v>
                </c:pt>
                <c:pt idx="8">
                  <c:v>25.9195511120632</c:v>
                </c:pt>
                <c:pt idx="9">
                  <c:v>26.592955270926598</c:v>
                </c:pt>
                <c:pt idx="10">
                  <c:v>28.992327386724401</c:v>
                </c:pt>
                <c:pt idx="11">
                  <c:v>27.618042117219701</c:v>
                </c:pt>
                <c:pt idx="12">
                  <c:v>29.592629632672502</c:v>
                </c:pt>
                <c:pt idx="13">
                  <c:v>29.8884318289733</c:v>
                </c:pt>
                <c:pt idx="14">
                  <c:v>31.193946341230401</c:v>
                </c:pt>
                <c:pt idx="15">
                  <c:v>30.622284504019799</c:v>
                </c:pt>
                <c:pt idx="16">
                  <c:v>31.0326006853435</c:v>
                </c:pt>
                <c:pt idx="17">
                  <c:v>30.8889552743852</c:v>
                </c:pt>
                <c:pt idx="18">
                  <c:v>31.740467361931799</c:v>
                </c:pt>
                <c:pt idx="19">
                  <c:v>32.016696288755398</c:v>
                </c:pt>
                <c:pt idx="20">
                  <c:v>35.471710674578297</c:v>
                </c:pt>
                <c:pt idx="21">
                  <c:v>35.607059426293198</c:v>
                </c:pt>
                <c:pt idx="22">
                  <c:v>37.146914013755399</c:v>
                </c:pt>
                <c:pt idx="23">
                  <c:v>36.618200989048198</c:v>
                </c:pt>
                <c:pt idx="24">
                  <c:v>39.810833787487603</c:v>
                </c:pt>
                <c:pt idx="25">
                  <c:v>37.612632800196302</c:v>
                </c:pt>
                <c:pt idx="26">
                  <c:v>34.991983706318301</c:v>
                </c:pt>
                <c:pt idx="27">
                  <c:v>39.7819485303446</c:v>
                </c:pt>
                <c:pt idx="28">
                  <c:v>40.735756561177098</c:v>
                </c:pt>
                <c:pt idx="29">
                  <c:v>43.322166375408301</c:v>
                </c:pt>
                <c:pt idx="30">
                  <c:v>42.283254105374098</c:v>
                </c:pt>
                <c:pt idx="31">
                  <c:v>35.812087300217897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93-4774-8960-41E0D4DE962B}"/>
            </c:ext>
          </c:extLst>
        </c:ser>
        <c:ser>
          <c:idx val="4"/>
          <c:order val="4"/>
          <c:tx>
            <c:strRef>
              <c:f>data!$F$1</c:f>
              <c:strCache>
                <c:ptCount val="1"/>
                <c:pt idx="0">
                  <c:v>Úroveň 4 a vyšší</c:v>
                </c:pt>
              </c:strCache>
            </c:strRef>
          </c:tx>
          <c:spPr>
            <a:solidFill>
              <a:srgbClr val="005A8B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data!$A$2:$A$33</c:f>
              <c:strCache>
                <c:ptCount val="32"/>
                <c:pt idx="0">
                  <c:v>Chile   218</c:v>
                </c:pt>
                <c:pt idx="1">
                  <c:v>Portugalsko   235</c:v>
                </c:pt>
                <c:pt idx="2">
                  <c:v>Polsko   236</c:v>
                </c:pt>
                <c:pt idx="3">
                  <c:v>Litva   238</c:v>
                </c:pt>
                <c:pt idx="4">
                  <c:v>Izrael   244</c:v>
                </c:pt>
                <c:pt idx="5">
                  <c:v>Itálie   245</c:v>
                </c:pt>
                <c:pt idx="6">
                  <c:v>Španělsko   247</c:v>
                </c:pt>
                <c:pt idx="7">
                  <c:v>Lotyšsko   248</c:v>
                </c:pt>
                <c:pt idx="8">
                  <c:v>Maďarsko   248</c:v>
                </c:pt>
                <c:pt idx="9">
                  <c:v>Korea   249</c:v>
                </c:pt>
                <c:pt idx="10">
                  <c:v>Slovenská republika   254</c:v>
                </c:pt>
                <c:pt idx="11">
                  <c:v>Chorvatsko   254</c:v>
                </c:pt>
                <c:pt idx="12">
                  <c:v>Rakousko   254</c:v>
                </c:pt>
                <c:pt idx="13">
                  <c:v>Singapur   255</c:v>
                </c:pt>
                <c:pt idx="14">
                  <c:v>Francie   255</c:v>
                </c:pt>
                <c:pt idx="15">
                  <c:v>USA   258</c:v>
                </c:pt>
                <c:pt idx="16">
                  <c:v>Nový Zéland   260</c:v>
                </c:pt>
                <c:pt idx="17">
                  <c:v>Průměr OECD   260</c:v>
                </c:pt>
                <c:pt idx="18">
                  <c:v>Česká republika   260</c:v>
                </c:pt>
                <c:pt idx="19">
                  <c:v>Irsko   263</c:v>
                </c:pt>
                <c:pt idx="20">
                  <c:v>Německo   266</c:v>
                </c:pt>
                <c:pt idx="21">
                  <c:v>Švýcarsko   266</c:v>
                </c:pt>
                <c:pt idx="22">
                  <c:v>Kanada   271</c:v>
                </c:pt>
                <c:pt idx="23">
                  <c:v>Anglie (Velká Británie)   272</c:v>
                </c:pt>
                <c:pt idx="24">
                  <c:v>Dánsko   273</c:v>
                </c:pt>
                <c:pt idx="25">
                  <c:v>Vlámsko (Belgie)   275</c:v>
                </c:pt>
                <c:pt idx="26">
                  <c:v>Estonsko   276</c:v>
                </c:pt>
                <c:pt idx="27">
                  <c:v>Nizozemí   279</c:v>
                </c:pt>
                <c:pt idx="28">
                  <c:v>Norsko   281</c:v>
                </c:pt>
                <c:pt idx="29">
                  <c:v>Švédsko   284</c:v>
                </c:pt>
                <c:pt idx="30">
                  <c:v>Japonsko   289</c:v>
                </c:pt>
                <c:pt idx="31">
                  <c:v>Finsko   296</c:v>
                </c:pt>
              </c:strCache>
            </c:strRef>
          </c:cat>
          <c:val>
            <c:numRef>
              <c:f>data!$F$2:$F$33</c:f>
              <c:numCache>
                <c:formatCode>0</c:formatCode>
                <c:ptCount val="32"/>
                <c:pt idx="0">
                  <c:v>1.9687813504919141</c:v>
                </c:pt>
                <c:pt idx="1">
                  <c:v>3.7616154016146339</c:v>
                </c:pt>
                <c:pt idx="2">
                  <c:v>2.8169452585016881</c:v>
                </c:pt>
                <c:pt idx="3">
                  <c:v>2.1241352532952051</c:v>
                </c:pt>
                <c:pt idx="4">
                  <c:v>7.2527218986781774</c:v>
                </c:pt>
                <c:pt idx="5">
                  <c:v>5.3998537093052894</c:v>
                </c:pt>
                <c:pt idx="6">
                  <c:v>4.2101882967567112</c:v>
                </c:pt>
                <c:pt idx="7">
                  <c:v>6.2427761202542387</c:v>
                </c:pt>
                <c:pt idx="8">
                  <c:v>5.8765441268521146</c:v>
                </c:pt>
                <c:pt idx="9">
                  <c:v>5.5722347672018326</c:v>
                </c:pt>
                <c:pt idx="10">
                  <c:v>3.0182911469442799</c:v>
                </c:pt>
                <c:pt idx="11">
                  <c:v>7.9674621157983996</c:v>
                </c:pt>
                <c:pt idx="12">
                  <c:v>9.5813055453609053</c:v>
                </c:pt>
                <c:pt idx="13">
                  <c:v>10.83582298924698</c:v>
                </c:pt>
                <c:pt idx="14">
                  <c:v>8.7064400750201347</c:v>
                </c:pt>
                <c:pt idx="15">
                  <c:v>13.24240494214105</c:v>
                </c:pt>
                <c:pt idx="16">
                  <c:v>12.677731232363071</c:v>
                </c:pt>
                <c:pt idx="17">
                  <c:v>11.61997838769517</c:v>
                </c:pt>
                <c:pt idx="18">
                  <c:v>9.7369458801614446</c:v>
                </c:pt>
                <c:pt idx="19">
                  <c:v>9.0063527336224496</c:v>
                </c:pt>
                <c:pt idx="20">
                  <c:v>14.44797297333521</c:v>
                </c:pt>
                <c:pt idx="21">
                  <c:v>14.281876558178331</c:v>
                </c:pt>
                <c:pt idx="22">
                  <c:v>13.899259297977631</c:v>
                </c:pt>
                <c:pt idx="23">
                  <c:v>14.28821603270474</c:v>
                </c:pt>
                <c:pt idx="24">
                  <c:v>15.32818168625885</c:v>
                </c:pt>
                <c:pt idx="25">
                  <c:v>17.980371803564331</c:v>
                </c:pt>
                <c:pt idx="26">
                  <c:v>18.805329732220009</c:v>
                </c:pt>
                <c:pt idx="27">
                  <c:v>18.897711515184831</c:v>
                </c:pt>
                <c:pt idx="28">
                  <c:v>20.00309407052762</c:v>
                </c:pt>
                <c:pt idx="29">
                  <c:v>19.637589702370001</c:v>
                </c:pt>
                <c:pt idx="30">
                  <c:v>23.396681260913041</c:v>
                </c:pt>
                <c:pt idx="31">
                  <c:v>34.81782087135953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93-4774-8960-41E0D4DE9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575658048"/>
        <c:axId val="575655424"/>
      </c:barChart>
      <c:catAx>
        <c:axId val="57565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5424"/>
        <c:crosses val="autoZero"/>
        <c:auto val="1"/>
        <c:lblAlgn val="ctr"/>
        <c:lblOffset val="100"/>
        <c:noMultiLvlLbl val="0"/>
      </c:catAx>
      <c:valAx>
        <c:axId val="575655424"/>
        <c:scaling>
          <c:orientation val="minMax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8048"/>
        <c:crosses val="autoZero"/>
        <c:crossBetween val="between"/>
        <c:majorUnit val="10"/>
        <c:minorUnit val="10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000" b="0" i="0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data!$I$1</c:f>
              <c:strCache>
                <c:ptCount val="1"/>
              </c:strCache>
            </c:strRef>
          </c:tx>
          <c:spPr>
            <a:noFill/>
            <a:ln>
              <a:noFill/>
              <a:prstDash val="solid"/>
            </a:ln>
          </c:spPr>
          <c:invertIfNegative val="0"/>
          <c:cat>
            <c:strRef>
              <c:f>data!$H$2:$H$33</c:f>
              <c:strCache>
                <c:ptCount val="32"/>
                <c:pt idx="0">
                  <c:v>Chile   214</c:v>
                </c:pt>
                <c:pt idx="1">
                  <c:v>Portugalsko   238</c:v>
                </c:pt>
                <c:pt idx="2">
                  <c:v>Polsko   239</c:v>
                </c:pt>
                <c:pt idx="3">
                  <c:v>Itálie   244</c:v>
                </c:pt>
                <c:pt idx="4">
                  <c:v>Litva   246</c:v>
                </c:pt>
                <c:pt idx="5">
                  <c:v>Izrael   246</c:v>
                </c:pt>
                <c:pt idx="6">
                  <c:v>USA   249</c:v>
                </c:pt>
                <c:pt idx="7">
                  <c:v>Španělsko   250</c:v>
                </c:pt>
                <c:pt idx="8">
                  <c:v>Korea   253</c:v>
                </c:pt>
                <c:pt idx="9">
                  <c:v>Chorvatsko   254</c:v>
                </c:pt>
                <c:pt idx="10">
                  <c:v>Maďarsko   254</c:v>
                </c:pt>
                <c:pt idx="11">
                  <c:v>Nový Zéland   256</c:v>
                </c:pt>
                <c:pt idx="12">
                  <c:v>Francie   257</c:v>
                </c:pt>
                <c:pt idx="13">
                  <c:v>Irsko   260</c:v>
                </c:pt>
                <c:pt idx="14">
                  <c:v>Slovenská republika   261</c:v>
                </c:pt>
                <c:pt idx="15">
                  <c:v>Lotyšsko   263</c:v>
                </c:pt>
                <c:pt idx="16">
                  <c:v>Průměr OECD   263</c:v>
                </c:pt>
                <c:pt idx="17">
                  <c:v>Rakousko   267</c:v>
                </c:pt>
                <c:pt idx="18">
                  <c:v>Česká republika   267</c:v>
                </c:pt>
                <c:pt idx="19">
                  <c:v>Anglie (Velká Británie)   268</c:v>
                </c:pt>
                <c:pt idx="20">
                  <c:v>Kanada   271</c:v>
                </c:pt>
                <c:pt idx="21">
                  <c:v>Německo   273</c:v>
                </c:pt>
                <c:pt idx="22">
                  <c:v>Singapur   274</c:v>
                </c:pt>
                <c:pt idx="23">
                  <c:v>Švýcarsko   276</c:v>
                </c:pt>
                <c:pt idx="24">
                  <c:v>Dánsko   279</c:v>
                </c:pt>
                <c:pt idx="25">
                  <c:v>Vlámsko (Belgie)   279</c:v>
                </c:pt>
                <c:pt idx="26">
                  <c:v>Estonsko   281</c:v>
                </c:pt>
                <c:pt idx="27">
                  <c:v>Nizozemí   284</c:v>
                </c:pt>
                <c:pt idx="28">
                  <c:v>Norsko   285</c:v>
                </c:pt>
                <c:pt idx="29">
                  <c:v>Švédsko   285</c:v>
                </c:pt>
                <c:pt idx="30">
                  <c:v>Japonsko   291</c:v>
                </c:pt>
                <c:pt idx="31">
                  <c:v>Finsko   294</c:v>
                </c:pt>
              </c:strCache>
            </c:strRef>
          </c:cat>
          <c:val>
            <c:numRef>
              <c:f>data!$I$2:$I$33</c:f>
              <c:numCache>
                <c:formatCode>0</c:formatCode>
                <c:ptCount val="32"/>
                <c:pt idx="0">
                  <c:v>44.400968656235413</c:v>
                </c:pt>
                <c:pt idx="1">
                  <c:v>60.158252635226098</c:v>
                </c:pt>
                <c:pt idx="2">
                  <c:v>61.9909519955607</c:v>
                </c:pt>
                <c:pt idx="3">
                  <c:v>64.739069427562498</c:v>
                </c:pt>
                <c:pt idx="4">
                  <c:v>67.719158741993724</c:v>
                </c:pt>
                <c:pt idx="5">
                  <c:v>65.945395230641907</c:v>
                </c:pt>
                <c:pt idx="6">
                  <c:v>65.79739288850709</c:v>
                </c:pt>
                <c:pt idx="7">
                  <c:v>69.677709417811911</c:v>
                </c:pt>
                <c:pt idx="8">
                  <c:v>72.394802613293379</c:v>
                </c:pt>
                <c:pt idx="9">
                  <c:v>73.187472471695585</c:v>
                </c:pt>
                <c:pt idx="10">
                  <c:v>71.155815991676548</c:v>
                </c:pt>
                <c:pt idx="11">
                  <c:v>71.964711616445499</c:v>
                </c:pt>
                <c:pt idx="12">
                  <c:v>72.241518005326199</c:v>
                </c:pt>
                <c:pt idx="13">
                  <c:v>75.317371026494783</c:v>
                </c:pt>
                <c:pt idx="14">
                  <c:v>78.228345702397803</c:v>
                </c:pt>
                <c:pt idx="15">
                  <c:v>76.046067566651402</c:v>
                </c:pt>
                <c:pt idx="16">
                  <c:v>75.181315341483355</c:v>
                </c:pt>
                <c:pt idx="17">
                  <c:v>77.393164808270342</c:v>
                </c:pt>
                <c:pt idx="18">
                  <c:v>78.743910293634116</c:v>
                </c:pt>
                <c:pt idx="19">
                  <c:v>79.109551998712789</c:v>
                </c:pt>
                <c:pt idx="20">
                  <c:v>79.905900501365721</c:v>
                </c:pt>
                <c:pt idx="21">
                  <c:v>79.711919286125024</c:v>
                </c:pt>
                <c:pt idx="22">
                  <c:v>78.174904010476922</c:v>
                </c:pt>
                <c:pt idx="23">
                  <c:v>81.076449381784002</c:v>
                </c:pt>
                <c:pt idx="24">
                  <c:v>83.385340699193819</c:v>
                </c:pt>
                <c:pt idx="25">
                  <c:v>82.304370389656725</c:v>
                </c:pt>
                <c:pt idx="26">
                  <c:v>84.124708063255483</c:v>
                </c:pt>
                <c:pt idx="27">
                  <c:v>84.523810617427216</c:v>
                </c:pt>
                <c:pt idx="28">
                  <c:v>86.506582518649168</c:v>
                </c:pt>
                <c:pt idx="29">
                  <c:v>87.781328643249594</c:v>
                </c:pt>
                <c:pt idx="30">
                  <c:v>90.104244083247465</c:v>
                </c:pt>
                <c:pt idx="31">
                  <c:v>87.809332102619621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3-4774-8960-41E0D4DE962B}"/>
            </c:ext>
          </c:extLst>
        </c:ser>
        <c:ser>
          <c:idx val="1"/>
          <c:order val="1"/>
          <c:tx>
            <c:strRef>
              <c:f>data!$J$1</c:f>
              <c:strCache>
                <c:ptCount val="1"/>
                <c:pt idx="0">
                  <c:v>Úroveň 1 a nižší</c:v>
                </c:pt>
              </c:strCache>
            </c:strRef>
          </c:tx>
          <c:spPr>
            <a:solidFill>
              <a:srgbClr val="FF914D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A93-4774-8960-41E0D4DE962B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data!$H$2:$H$33</c:f>
              <c:strCache>
                <c:ptCount val="32"/>
                <c:pt idx="0">
                  <c:v>Chile   214</c:v>
                </c:pt>
                <c:pt idx="1">
                  <c:v>Portugalsko   238</c:v>
                </c:pt>
                <c:pt idx="2">
                  <c:v>Polsko   239</c:v>
                </c:pt>
                <c:pt idx="3">
                  <c:v>Itálie   244</c:v>
                </c:pt>
                <c:pt idx="4">
                  <c:v>Litva   246</c:v>
                </c:pt>
                <c:pt idx="5">
                  <c:v>Izrael   246</c:v>
                </c:pt>
                <c:pt idx="6">
                  <c:v>USA   249</c:v>
                </c:pt>
                <c:pt idx="7">
                  <c:v>Španělsko   250</c:v>
                </c:pt>
                <c:pt idx="8">
                  <c:v>Korea   253</c:v>
                </c:pt>
                <c:pt idx="9">
                  <c:v>Chorvatsko   254</c:v>
                </c:pt>
                <c:pt idx="10">
                  <c:v>Maďarsko   254</c:v>
                </c:pt>
                <c:pt idx="11">
                  <c:v>Nový Zéland   256</c:v>
                </c:pt>
                <c:pt idx="12">
                  <c:v>Francie   257</c:v>
                </c:pt>
                <c:pt idx="13">
                  <c:v>Irsko   260</c:v>
                </c:pt>
                <c:pt idx="14">
                  <c:v>Slovenská republika   261</c:v>
                </c:pt>
                <c:pt idx="15">
                  <c:v>Lotyšsko   263</c:v>
                </c:pt>
                <c:pt idx="16">
                  <c:v>Průměr OECD   263</c:v>
                </c:pt>
                <c:pt idx="17">
                  <c:v>Rakousko   267</c:v>
                </c:pt>
                <c:pt idx="18">
                  <c:v>Česká republika   267</c:v>
                </c:pt>
                <c:pt idx="19">
                  <c:v>Anglie (Velká Británie)   268</c:v>
                </c:pt>
                <c:pt idx="20">
                  <c:v>Kanada   271</c:v>
                </c:pt>
                <c:pt idx="21">
                  <c:v>Německo   273</c:v>
                </c:pt>
                <c:pt idx="22">
                  <c:v>Singapur   274</c:v>
                </c:pt>
                <c:pt idx="23">
                  <c:v>Švýcarsko   276</c:v>
                </c:pt>
                <c:pt idx="24">
                  <c:v>Dánsko   279</c:v>
                </c:pt>
                <c:pt idx="25">
                  <c:v>Vlámsko (Belgie)   279</c:v>
                </c:pt>
                <c:pt idx="26">
                  <c:v>Estonsko   281</c:v>
                </c:pt>
                <c:pt idx="27">
                  <c:v>Nizozemí   284</c:v>
                </c:pt>
                <c:pt idx="28">
                  <c:v>Norsko   285</c:v>
                </c:pt>
                <c:pt idx="29">
                  <c:v>Švédsko   285</c:v>
                </c:pt>
                <c:pt idx="30">
                  <c:v>Japonsko   291</c:v>
                </c:pt>
                <c:pt idx="31">
                  <c:v>Finsko   294</c:v>
                </c:pt>
              </c:strCache>
            </c:strRef>
          </c:cat>
          <c:val>
            <c:numRef>
              <c:f>data!$J$2:$J$33</c:f>
              <c:numCache>
                <c:formatCode>0</c:formatCode>
                <c:ptCount val="32"/>
                <c:pt idx="0">
                  <c:v>55.599031343764587</c:v>
                </c:pt>
                <c:pt idx="1">
                  <c:v>39.841747364773902</c:v>
                </c:pt>
                <c:pt idx="2">
                  <c:v>38.0090480044393</c:v>
                </c:pt>
                <c:pt idx="3">
                  <c:v>35.260930572437502</c:v>
                </c:pt>
                <c:pt idx="4">
                  <c:v>32.280841258006276</c:v>
                </c:pt>
                <c:pt idx="5">
                  <c:v>34.0546047693581</c:v>
                </c:pt>
                <c:pt idx="6">
                  <c:v>34.202607111492902</c:v>
                </c:pt>
                <c:pt idx="7">
                  <c:v>30.322290582188089</c:v>
                </c:pt>
                <c:pt idx="8">
                  <c:v>27.605197386706621</c:v>
                </c:pt>
                <c:pt idx="9">
                  <c:v>26.812527528304422</c:v>
                </c:pt>
                <c:pt idx="10">
                  <c:v>28.844184008323449</c:v>
                </c:pt>
                <c:pt idx="11">
                  <c:v>28.035288383554501</c:v>
                </c:pt>
                <c:pt idx="12">
                  <c:v>27.758481994673801</c:v>
                </c:pt>
                <c:pt idx="13">
                  <c:v>24.682628973505221</c:v>
                </c:pt>
                <c:pt idx="14">
                  <c:v>21.77165429760219</c:v>
                </c:pt>
                <c:pt idx="15">
                  <c:v>23.953932433348601</c:v>
                </c:pt>
                <c:pt idx="16">
                  <c:v>24.818684658516649</c:v>
                </c:pt>
                <c:pt idx="17">
                  <c:v>22.606835191729662</c:v>
                </c:pt>
                <c:pt idx="18">
                  <c:v>21.256089706365881</c:v>
                </c:pt>
                <c:pt idx="19">
                  <c:v>20.890448001287218</c:v>
                </c:pt>
                <c:pt idx="20">
                  <c:v>20.094099498634272</c:v>
                </c:pt>
                <c:pt idx="21">
                  <c:v>20.288080713874979</c:v>
                </c:pt>
                <c:pt idx="22">
                  <c:v>21.825095989523081</c:v>
                </c:pt>
                <c:pt idx="23">
                  <c:v>18.923550618216002</c:v>
                </c:pt>
                <c:pt idx="24">
                  <c:v>16.614659300806188</c:v>
                </c:pt>
                <c:pt idx="25">
                  <c:v>17.695629610343271</c:v>
                </c:pt>
                <c:pt idx="26">
                  <c:v>15.875291936744521</c:v>
                </c:pt>
                <c:pt idx="27">
                  <c:v>15.47618938257278</c:v>
                </c:pt>
                <c:pt idx="28">
                  <c:v>13.493417481350839</c:v>
                </c:pt>
                <c:pt idx="29">
                  <c:v>12.2186713567504</c:v>
                </c:pt>
                <c:pt idx="30">
                  <c:v>9.8957559167525293</c:v>
                </c:pt>
                <c:pt idx="31">
                  <c:v>12.190667897380379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93-4774-8960-41E0D4DE962B}"/>
            </c:ext>
          </c:extLst>
        </c:ser>
        <c:ser>
          <c:idx val="2"/>
          <c:order val="2"/>
          <c:tx>
            <c:strRef>
              <c:f>data!$K$1</c:f>
              <c:strCache>
                <c:ptCount val="1"/>
                <c:pt idx="0">
                  <c:v>Úroveň 2</c:v>
                </c:pt>
              </c:strCache>
            </c:strRef>
          </c:tx>
          <c:spPr>
            <a:solidFill>
              <a:srgbClr val="B1B0B4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data!$H$2:$H$33</c:f>
              <c:strCache>
                <c:ptCount val="32"/>
                <c:pt idx="0">
                  <c:v>Chile   214</c:v>
                </c:pt>
                <c:pt idx="1">
                  <c:v>Portugalsko   238</c:v>
                </c:pt>
                <c:pt idx="2">
                  <c:v>Polsko   239</c:v>
                </c:pt>
                <c:pt idx="3">
                  <c:v>Itálie   244</c:v>
                </c:pt>
                <c:pt idx="4">
                  <c:v>Litva   246</c:v>
                </c:pt>
                <c:pt idx="5">
                  <c:v>Izrael   246</c:v>
                </c:pt>
                <c:pt idx="6">
                  <c:v>USA   249</c:v>
                </c:pt>
                <c:pt idx="7">
                  <c:v>Španělsko   250</c:v>
                </c:pt>
                <c:pt idx="8">
                  <c:v>Korea   253</c:v>
                </c:pt>
                <c:pt idx="9">
                  <c:v>Chorvatsko   254</c:v>
                </c:pt>
                <c:pt idx="10">
                  <c:v>Maďarsko   254</c:v>
                </c:pt>
                <c:pt idx="11">
                  <c:v>Nový Zéland   256</c:v>
                </c:pt>
                <c:pt idx="12">
                  <c:v>Francie   257</c:v>
                </c:pt>
                <c:pt idx="13">
                  <c:v>Irsko   260</c:v>
                </c:pt>
                <c:pt idx="14">
                  <c:v>Slovenská republika   261</c:v>
                </c:pt>
                <c:pt idx="15">
                  <c:v>Lotyšsko   263</c:v>
                </c:pt>
                <c:pt idx="16">
                  <c:v>Průměr OECD   263</c:v>
                </c:pt>
                <c:pt idx="17">
                  <c:v>Rakousko   267</c:v>
                </c:pt>
                <c:pt idx="18">
                  <c:v>Česká republika   267</c:v>
                </c:pt>
                <c:pt idx="19">
                  <c:v>Anglie (Velká Británie)   268</c:v>
                </c:pt>
                <c:pt idx="20">
                  <c:v>Kanada   271</c:v>
                </c:pt>
                <c:pt idx="21">
                  <c:v>Německo   273</c:v>
                </c:pt>
                <c:pt idx="22">
                  <c:v>Singapur   274</c:v>
                </c:pt>
                <c:pt idx="23">
                  <c:v>Švýcarsko   276</c:v>
                </c:pt>
                <c:pt idx="24">
                  <c:v>Dánsko   279</c:v>
                </c:pt>
                <c:pt idx="25">
                  <c:v>Vlámsko (Belgie)   279</c:v>
                </c:pt>
                <c:pt idx="26">
                  <c:v>Estonsko   281</c:v>
                </c:pt>
                <c:pt idx="27">
                  <c:v>Nizozemí   284</c:v>
                </c:pt>
                <c:pt idx="28">
                  <c:v>Norsko   285</c:v>
                </c:pt>
                <c:pt idx="29">
                  <c:v>Švédsko   285</c:v>
                </c:pt>
                <c:pt idx="30">
                  <c:v>Japonsko   291</c:v>
                </c:pt>
                <c:pt idx="31">
                  <c:v>Finsko   294</c:v>
                </c:pt>
              </c:strCache>
            </c:strRef>
          </c:cat>
          <c:val>
            <c:numRef>
              <c:f>data!$K$2:$K$33</c:f>
              <c:numCache>
                <c:formatCode>0</c:formatCode>
                <c:ptCount val="32"/>
                <c:pt idx="0">
                  <c:v>28.512913622477601</c:v>
                </c:pt>
                <c:pt idx="1">
                  <c:v>31.7571676298673</c:v>
                </c:pt>
                <c:pt idx="2">
                  <c:v>37.098879952789801</c:v>
                </c:pt>
                <c:pt idx="3">
                  <c:v>35.429357327460302</c:v>
                </c:pt>
                <c:pt idx="4">
                  <c:v>42.2905224905453</c:v>
                </c:pt>
                <c:pt idx="5">
                  <c:v>34.033417056915702</c:v>
                </c:pt>
                <c:pt idx="6">
                  <c:v>27.6930257255116</c:v>
                </c:pt>
                <c:pt idx="7">
                  <c:v>37.516101133084</c:v>
                </c:pt>
                <c:pt idx="8">
                  <c:v>37.7480653694792</c:v>
                </c:pt>
                <c:pt idx="9">
                  <c:v>38.206662383271201</c:v>
                </c:pt>
                <c:pt idx="10">
                  <c:v>34.539080912329403</c:v>
                </c:pt>
                <c:pt idx="11">
                  <c:v>31.668396693150299</c:v>
                </c:pt>
                <c:pt idx="12">
                  <c:v>30.437391917010601</c:v>
                </c:pt>
                <c:pt idx="13">
                  <c:v>36.1049759512373</c:v>
                </c:pt>
                <c:pt idx="14">
                  <c:v>38.673823111650599</c:v>
                </c:pt>
                <c:pt idx="15">
                  <c:v>34.038498217518899</c:v>
                </c:pt>
                <c:pt idx="16">
                  <c:v>30.633137423331402</c:v>
                </c:pt>
                <c:pt idx="17">
                  <c:v>30.058040212442702</c:v>
                </c:pt>
                <c:pt idx="18">
                  <c:v>32.711732187098399</c:v>
                </c:pt>
                <c:pt idx="19">
                  <c:v>30.649228460701401</c:v>
                </c:pt>
                <c:pt idx="20">
                  <c:v>30.4277545413456</c:v>
                </c:pt>
                <c:pt idx="21">
                  <c:v>25.825795462067301</c:v>
                </c:pt>
                <c:pt idx="22">
                  <c:v>24.220305080837001</c:v>
                </c:pt>
                <c:pt idx="23">
                  <c:v>25.247570631630499</c:v>
                </c:pt>
                <c:pt idx="24">
                  <c:v>24.9246307793269</c:v>
                </c:pt>
                <c:pt idx="25">
                  <c:v>24.626303245206699</c:v>
                </c:pt>
                <c:pt idx="26">
                  <c:v>26.926779919652699</c:v>
                </c:pt>
                <c:pt idx="27">
                  <c:v>24.112172767830199</c:v>
                </c:pt>
                <c:pt idx="28">
                  <c:v>24.783621131103001</c:v>
                </c:pt>
                <c:pt idx="29">
                  <c:v>25.668119640322899</c:v>
                </c:pt>
                <c:pt idx="30">
                  <c:v>24.499180758127299</c:v>
                </c:pt>
                <c:pt idx="31">
                  <c:v>20.358438428727801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93-4774-8960-41E0D4DE962B}"/>
            </c:ext>
          </c:extLst>
        </c:ser>
        <c:ser>
          <c:idx val="3"/>
          <c:order val="3"/>
          <c:tx>
            <c:strRef>
              <c:f>data!$L$1</c:f>
              <c:strCache>
                <c:ptCount val="1"/>
                <c:pt idx="0">
                  <c:v>Úroveň 3</c:v>
                </c:pt>
              </c:strCache>
            </c:strRef>
          </c:tx>
          <c:spPr>
            <a:solidFill>
              <a:srgbClr val="6BACCF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data!$H$2:$H$33</c:f>
              <c:strCache>
                <c:ptCount val="32"/>
                <c:pt idx="0">
                  <c:v>Chile   214</c:v>
                </c:pt>
                <c:pt idx="1">
                  <c:v>Portugalsko   238</c:v>
                </c:pt>
                <c:pt idx="2">
                  <c:v>Polsko   239</c:v>
                </c:pt>
                <c:pt idx="3">
                  <c:v>Itálie   244</c:v>
                </c:pt>
                <c:pt idx="4">
                  <c:v>Litva   246</c:v>
                </c:pt>
                <c:pt idx="5">
                  <c:v>Izrael   246</c:v>
                </c:pt>
                <c:pt idx="6">
                  <c:v>USA   249</c:v>
                </c:pt>
                <c:pt idx="7">
                  <c:v>Španělsko   250</c:v>
                </c:pt>
                <c:pt idx="8">
                  <c:v>Korea   253</c:v>
                </c:pt>
                <c:pt idx="9">
                  <c:v>Chorvatsko   254</c:v>
                </c:pt>
                <c:pt idx="10">
                  <c:v>Maďarsko   254</c:v>
                </c:pt>
                <c:pt idx="11">
                  <c:v>Nový Zéland   256</c:v>
                </c:pt>
                <c:pt idx="12">
                  <c:v>Francie   257</c:v>
                </c:pt>
                <c:pt idx="13">
                  <c:v>Irsko   260</c:v>
                </c:pt>
                <c:pt idx="14">
                  <c:v>Slovenská republika   261</c:v>
                </c:pt>
                <c:pt idx="15">
                  <c:v>Lotyšsko   263</c:v>
                </c:pt>
                <c:pt idx="16">
                  <c:v>Průměr OECD   263</c:v>
                </c:pt>
                <c:pt idx="17">
                  <c:v>Rakousko   267</c:v>
                </c:pt>
                <c:pt idx="18">
                  <c:v>Česká republika   267</c:v>
                </c:pt>
                <c:pt idx="19">
                  <c:v>Anglie (Velká Británie)   268</c:v>
                </c:pt>
                <c:pt idx="20">
                  <c:v>Kanada   271</c:v>
                </c:pt>
                <c:pt idx="21">
                  <c:v>Německo   273</c:v>
                </c:pt>
                <c:pt idx="22">
                  <c:v>Singapur   274</c:v>
                </c:pt>
                <c:pt idx="23">
                  <c:v>Švýcarsko   276</c:v>
                </c:pt>
                <c:pt idx="24">
                  <c:v>Dánsko   279</c:v>
                </c:pt>
                <c:pt idx="25">
                  <c:v>Vlámsko (Belgie)   279</c:v>
                </c:pt>
                <c:pt idx="26">
                  <c:v>Estonsko   281</c:v>
                </c:pt>
                <c:pt idx="27">
                  <c:v>Nizozemí   284</c:v>
                </c:pt>
                <c:pt idx="28">
                  <c:v>Norsko   285</c:v>
                </c:pt>
                <c:pt idx="29">
                  <c:v>Švédsko   285</c:v>
                </c:pt>
                <c:pt idx="30">
                  <c:v>Japonsko   291</c:v>
                </c:pt>
                <c:pt idx="31">
                  <c:v>Finsko   294</c:v>
                </c:pt>
              </c:strCache>
            </c:strRef>
          </c:cat>
          <c:val>
            <c:numRef>
              <c:f>data!$L$2:$L$33</c:f>
              <c:numCache>
                <c:formatCode>0</c:formatCode>
                <c:ptCount val="32"/>
                <c:pt idx="0">
                  <c:v>13.572558581146</c:v>
                </c:pt>
                <c:pt idx="1">
                  <c:v>21.543450295100602</c:v>
                </c:pt>
                <c:pt idx="2">
                  <c:v>20.736704608921201</c:v>
                </c:pt>
                <c:pt idx="3">
                  <c:v>23.090772028962</c:v>
                </c:pt>
                <c:pt idx="4">
                  <c:v>21.2290435427056</c:v>
                </c:pt>
                <c:pt idx="5">
                  <c:v>23.7746396874035</c:v>
                </c:pt>
                <c:pt idx="6">
                  <c:v>26.151037755402701</c:v>
                </c:pt>
                <c:pt idx="7">
                  <c:v>26.261346055815199</c:v>
                </c:pt>
                <c:pt idx="8">
                  <c:v>28.096164340349599</c:v>
                </c:pt>
                <c:pt idx="9">
                  <c:v>28.5760793008461</c:v>
                </c:pt>
                <c:pt idx="10">
                  <c:v>27.301333656723699</c:v>
                </c:pt>
                <c:pt idx="11">
                  <c:v>28.535335626080201</c:v>
                </c:pt>
                <c:pt idx="12">
                  <c:v>30.2978619004293</c:v>
                </c:pt>
                <c:pt idx="13">
                  <c:v>29.0144048199944</c:v>
                </c:pt>
                <c:pt idx="14">
                  <c:v>32.493719102746198</c:v>
                </c:pt>
                <c:pt idx="15">
                  <c:v>30.3027087704615</c:v>
                </c:pt>
                <c:pt idx="16">
                  <c:v>30.6008594490261</c:v>
                </c:pt>
                <c:pt idx="17">
                  <c:v>32.341946684597502</c:v>
                </c:pt>
                <c:pt idx="18">
                  <c:v>31.867745922136699</c:v>
                </c:pt>
                <c:pt idx="19">
                  <c:v>33.099257184892799</c:v>
                </c:pt>
                <c:pt idx="20">
                  <c:v>34.448381309969797</c:v>
                </c:pt>
                <c:pt idx="21">
                  <c:v>35.394529568195601</c:v>
                </c:pt>
                <c:pt idx="22">
                  <c:v>31.6768326498667</c:v>
                </c:pt>
                <c:pt idx="23">
                  <c:v>35.311876714300197</c:v>
                </c:pt>
                <c:pt idx="24">
                  <c:v>37.488598105423698</c:v>
                </c:pt>
                <c:pt idx="25">
                  <c:v>35.861616404120198</c:v>
                </c:pt>
                <c:pt idx="26">
                  <c:v>36.597763871324602</c:v>
                </c:pt>
                <c:pt idx="27">
                  <c:v>36.3024780273293</c:v>
                </c:pt>
                <c:pt idx="28">
                  <c:v>39.2997559990581</c:v>
                </c:pt>
                <c:pt idx="29">
                  <c:v>39.589123441732198</c:v>
                </c:pt>
                <c:pt idx="30">
                  <c:v>40.900648003807497</c:v>
                </c:pt>
                <c:pt idx="31">
                  <c:v>36.520122012628597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93-4774-8960-41E0D4DE962B}"/>
            </c:ext>
          </c:extLst>
        </c:ser>
        <c:ser>
          <c:idx val="4"/>
          <c:order val="4"/>
          <c:tx>
            <c:strRef>
              <c:f>data!$M$1</c:f>
              <c:strCache>
                <c:ptCount val="1"/>
                <c:pt idx="0">
                  <c:v>Úroveň 4 a vyšší</c:v>
                </c:pt>
              </c:strCache>
            </c:strRef>
          </c:tx>
          <c:spPr>
            <a:solidFill>
              <a:srgbClr val="005A8B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data!$H$2:$H$33</c:f>
              <c:strCache>
                <c:ptCount val="32"/>
                <c:pt idx="0">
                  <c:v>Chile   214</c:v>
                </c:pt>
                <c:pt idx="1">
                  <c:v>Portugalsko   238</c:v>
                </c:pt>
                <c:pt idx="2">
                  <c:v>Polsko   239</c:v>
                </c:pt>
                <c:pt idx="3">
                  <c:v>Itálie   244</c:v>
                </c:pt>
                <c:pt idx="4">
                  <c:v>Litva   246</c:v>
                </c:pt>
                <c:pt idx="5">
                  <c:v>Izrael   246</c:v>
                </c:pt>
                <c:pt idx="6">
                  <c:v>USA   249</c:v>
                </c:pt>
                <c:pt idx="7">
                  <c:v>Španělsko   250</c:v>
                </c:pt>
                <c:pt idx="8">
                  <c:v>Korea   253</c:v>
                </c:pt>
                <c:pt idx="9">
                  <c:v>Chorvatsko   254</c:v>
                </c:pt>
                <c:pt idx="10">
                  <c:v>Maďarsko   254</c:v>
                </c:pt>
                <c:pt idx="11">
                  <c:v>Nový Zéland   256</c:v>
                </c:pt>
                <c:pt idx="12">
                  <c:v>Francie   257</c:v>
                </c:pt>
                <c:pt idx="13">
                  <c:v>Irsko   260</c:v>
                </c:pt>
                <c:pt idx="14">
                  <c:v>Slovenská republika   261</c:v>
                </c:pt>
                <c:pt idx="15">
                  <c:v>Lotyšsko   263</c:v>
                </c:pt>
                <c:pt idx="16">
                  <c:v>Průměr OECD   263</c:v>
                </c:pt>
                <c:pt idx="17">
                  <c:v>Rakousko   267</c:v>
                </c:pt>
                <c:pt idx="18">
                  <c:v>Česká republika   267</c:v>
                </c:pt>
                <c:pt idx="19">
                  <c:v>Anglie (Velká Británie)   268</c:v>
                </c:pt>
                <c:pt idx="20">
                  <c:v>Kanada   271</c:v>
                </c:pt>
                <c:pt idx="21">
                  <c:v>Německo   273</c:v>
                </c:pt>
                <c:pt idx="22">
                  <c:v>Singapur   274</c:v>
                </c:pt>
                <c:pt idx="23">
                  <c:v>Švýcarsko   276</c:v>
                </c:pt>
                <c:pt idx="24">
                  <c:v>Dánsko   279</c:v>
                </c:pt>
                <c:pt idx="25">
                  <c:v>Vlámsko (Belgie)   279</c:v>
                </c:pt>
                <c:pt idx="26">
                  <c:v>Estonsko   281</c:v>
                </c:pt>
                <c:pt idx="27">
                  <c:v>Nizozemí   284</c:v>
                </c:pt>
                <c:pt idx="28">
                  <c:v>Norsko   285</c:v>
                </c:pt>
                <c:pt idx="29">
                  <c:v>Švédsko   285</c:v>
                </c:pt>
                <c:pt idx="30">
                  <c:v>Japonsko   291</c:v>
                </c:pt>
                <c:pt idx="31">
                  <c:v>Finsko   294</c:v>
                </c:pt>
              </c:strCache>
            </c:strRef>
          </c:cat>
          <c:val>
            <c:numRef>
              <c:f>data!$M$2:$M$33</c:f>
              <c:numCache>
                <c:formatCode>0</c:formatCode>
                <c:ptCount val="32"/>
                <c:pt idx="0">
                  <c:v>2.3154964526118178</c:v>
                </c:pt>
                <c:pt idx="1">
                  <c:v>6.8576347102582673</c:v>
                </c:pt>
                <c:pt idx="2">
                  <c:v>4.1553674338497428</c:v>
                </c:pt>
                <c:pt idx="3">
                  <c:v>6.2189400711402296</c:v>
                </c:pt>
                <c:pt idx="4">
                  <c:v>4.1995927087428671</c:v>
                </c:pt>
                <c:pt idx="5">
                  <c:v>8.1373384863226157</c:v>
                </c:pt>
                <c:pt idx="6">
                  <c:v>11.953329407592809</c:v>
                </c:pt>
                <c:pt idx="7">
                  <c:v>5.9002622289127453</c:v>
                </c:pt>
                <c:pt idx="8">
                  <c:v>6.5505729034645892</c:v>
                </c:pt>
                <c:pt idx="9">
                  <c:v>6.4047307875783277</c:v>
                </c:pt>
                <c:pt idx="10">
                  <c:v>9.3154014226234594</c:v>
                </c:pt>
                <c:pt idx="11">
                  <c:v>11.76097929721502</c:v>
                </c:pt>
                <c:pt idx="12">
                  <c:v>11.506264187886259</c:v>
                </c:pt>
                <c:pt idx="13">
                  <c:v>10.19799025526317</c:v>
                </c:pt>
                <c:pt idx="14">
                  <c:v>7.0608034880010901</c:v>
                </c:pt>
                <c:pt idx="15">
                  <c:v>11.70486057867096</c:v>
                </c:pt>
                <c:pt idx="16">
                  <c:v>13.947318469125729</c:v>
                </c:pt>
                <c:pt idx="17">
                  <c:v>14.993177911230211</c:v>
                </c:pt>
                <c:pt idx="18">
                  <c:v>14.16443218439899</c:v>
                </c:pt>
                <c:pt idx="19">
                  <c:v>15.3610663531186</c:v>
                </c:pt>
                <c:pt idx="20">
                  <c:v>15.029764650050311</c:v>
                </c:pt>
                <c:pt idx="21">
                  <c:v>18.491594255862161</c:v>
                </c:pt>
                <c:pt idx="22">
                  <c:v>22.277766279773171</c:v>
                </c:pt>
                <c:pt idx="23">
                  <c:v>20.517002035853409</c:v>
                </c:pt>
                <c:pt idx="24">
                  <c:v>20.97211181444316</c:v>
                </c:pt>
                <c:pt idx="25">
                  <c:v>21.81645074032981</c:v>
                </c:pt>
                <c:pt idx="26">
                  <c:v>20.600164272278089</c:v>
                </c:pt>
                <c:pt idx="27">
                  <c:v>24.109159822267738</c:v>
                </c:pt>
                <c:pt idx="28">
                  <c:v>22.4232053884881</c:v>
                </c:pt>
                <c:pt idx="29">
                  <c:v>22.524085561194489</c:v>
                </c:pt>
                <c:pt idx="30">
                  <c:v>24.70441532131268</c:v>
                </c:pt>
                <c:pt idx="31">
                  <c:v>30.930771661263218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93-4774-8960-41E0D4DE9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575658048"/>
        <c:axId val="575655424"/>
      </c:barChart>
      <c:catAx>
        <c:axId val="57565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5424"/>
        <c:crosses val="autoZero"/>
        <c:auto val="1"/>
        <c:lblAlgn val="ctr"/>
        <c:lblOffset val="100"/>
        <c:noMultiLvlLbl val="0"/>
      </c:catAx>
      <c:valAx>
        <c:axId val="575655424"/>
        <c:scaling>
          <c:orientation val="minMax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8048"/>
        <c:crosses val="autoZero"/>
        <c:crossBetween val="between"/>
        <c:majorUnit val="10"/>
        <c:minorUnit val="10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000" b="0" i="0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data!$P$1</c:f>
              <c:strCache>
                <c:ptCount val="1"/>
              </c:strCache>
            </c:strRef>
          </c:tx>
          <c:spPr>
            <a:noFill/>
            <a:ln>
              <a:noFill/>
              <a:prstDash val="solid"/>
            </a:ln>
          </c:spPr>
          <c:invertIfNegative val="0"/>
          <c:cat>
            <c:strRef>
              <c:f>data!$O$2:$O$33</c:f>
              <c:strCache>
                <c:ptCount val="32"/>
                <c:pt idx="0">
                  <c:v>Chile   218</c:v>
                </c:pt>
                <c:pt idx="1">
                  <c:v>Polsko   226</c:v>
                </c:pt>
                <c:pt idx="2">
                  <c:v>Litva   230</c:v>
                </c:pt>
                <c:pt idx="3">
                  <c:v>Itálie   231</c:v>
                </c:pt>
                <c:pt idx="4">
                  <c:v>Portugalsko   233</c:v>
                </c:pt>
                <c:pt idx="5">
                  <c:v>Chorvatsko   235</c:v>
                </c:pt>
                <c:pt idx="6">
                  <c:v>Izrael   236</c:v>
                </c:pt>
                <c:pt idx="7">
                  <c:v>Korea   238</c:v>
                </c:pt>
                <c:pt idx="8">
                  <c:v>Maďarsko   241</c:v>
                </c:pt>
                <c:pt idx="9">
                  <c:v>Španělsko   241</c:v>
                </c:pt>
                <c:pt idx="10">
                  <c:v>Lotyšsko   244</c:v>
                </c:pt>
                <c:pt idx="11">
                  <c:v>Slovenská republika   247</c:v>
                </c:pt>
                <c:pt idx="12">
                  <c:v>USA   247</c:v>
                </c:pt>
                <c:pt idx="13">
                  <c:v>Francie   248</c:v>
                </c:pt>
                <c:pt idx="14">
                  <c:v>Irsko   249</c:v>
                </c:pt>
                <c:pt idx="15">
                  <c:v>Nový Zéland   249</c:v>
                </c:pt>
                <c:pt idx="16">
                  <c:v>Česká republika   250</c:v>
                </c:pt>
                <c:pt idx="17">
                  <c:v>Průměr OECD   251</c:v>
                </c:pt>
                <c:pt idx="18">
                  <c:v>Singapur   252</c:v>
                </c:pt>
                <c:pt idx="19">
                  <c:v>Rakousko   253</c:v>
                </c:pt>
                <c:pt idx="20">
                  <c:v>Švýcarsko   257</c:v>
                </c:pt>
                <c:pt idx="21">
                  <c:v>Anglie (Velká Británie)   259</c:v>
                </c:pt>
                <c:pt idx="22">
                  <c:v>Kanada   259</c:v>
                </c:pt>
                <c:pt idx="23">
                  <c:v>Německo   261</c:v>
                </c:pt>
                <c:pt idx="24">
                  <c:v>Vlámsko (Belgie)   262</c:v>
                </c:pt>
                <c:pt idx="25">
                  <c:v>Estonsko   263</c:v>
                </c:pt>
                <c:pt idx="26">
                  <c:v>Dánsko   264</c:v>
                </c:pt>
                <c:pt idx="27">
                  <c:v>Nizozemí   265</c:v>
                </c:pt>
                <c:pt idx="28">
                  <c:v>Norsko   271</c:v>
                </c:pt>
                <c:pt idx="29">
                  <c:v>Švédsko   273</c:v>
                </c:pt>
                <c:pt idx="30">
                  <c:v>Japonsko   276</c:v>
                </c:pt>
                <c:pt idx="31">
                  <c:v>Finsko   276</c:v>
                </c:pt>
              </c:strCache>
            </c:strRef>
          </c:cat>
          <c:val>
            <c:numRef>
              <c:f>data!$P$2:$P$33</c:f>
              <c:numCache>
                <c:formatCode>0</c:formatCode>
                <c:ptCount val="32"/>
                <c:pt idx="0">
                  <c:v>44.411553068646597</c:v>
                </c:pt>
                <c:pt idx="1">
                  <c:v>51.547556178587001</c:v>
                </c:pt>
                <c:pt idx="2">
                  <c:v>54.477473177561109</c:v>
                </c:pt>
                <c:pt idx="3">
                  <c:v>54.409474326128539</c:v>
                </c:pt>
                <c:pt idx="4">
                  <c:v>58.4782324267373</c:v>
                </c:pt>
                <c:pt idx="5">
                  <c:v>61.282201561634601</c:v>
                </c:pt>
                <c:pt idx="6">
                  <c:v>60.014522423242603</c:v>
                </c:pt>
                <c:pt idx="7">
                  <c:v>62.624631728159443</c:v>
                </c:pt>
                <c:pt idx="8">
                  <c:v>62.791654413874177</c:v>
                </c:pt>
                <c:pt idx="9">
                  <c:v>65.313076537925468</c:v>
                </c:pt>
                <c:pt idx="10">
                  <c:v>65.444810064859681</c:v>
                </c:pt>
                <c:pt idx="11">
                  <c:v>73.49055970435721</c:v>
                </c:pt>
                <c:pt idx="12">
                  <c:v>67.788255878473706</c:v>
                </c:pt>
                <c:pt idx="13">
                  <c:v>69.658595990354257</c:v>
                </c:pt>
                <c:pt idx="14">
                  <c:v>71.547989028368548</c:v>
                </c:pt>
                <c:pt idx="15">
                  <c:v>70.508750677923999</c:v>
                </c:pt>
                <c:pt idx="16">
                  <c:v>71.119647162173919</c:v>
                </c:pt>
                <c:pt idx="17">
                  <c:v>70.747961220157748</c:v>
                </c:pt>
                <c:pt idx="18">
                  <c:v>70.543523706964038</c:v>
                </c:pt>
                <c:pt idx="19">
                  <c:v>72.973697483816622</c:v>
                </c:pt>
                <c:pt idx="20">
                  <c:v>75.434951421935409</c:v>
                </c:pt>
                <c:pt idx="21">
                  <c:v>78.821001022400822</c:v>
                </c:pt>
                <c:pt idx="22">
                  <c:v>77.950494291669116</c:v>
                </c:pt>
                <c:pt idx="23">
                  <c:v>77.768048263893206</c:v>
                </c:pt>
                <c:pt idx="24">
                  <c:v>78.826556433174062</c:v>
                </c:pt>
                <c:pt idx="25">
                  <c:v>78.750585968742911</c:v>
                </c:pt>
                <c:pt idx="26">
                  <c:v>80.137976131626402</c:v>
                </c:pt>
                <c:pt idx="27">
                  <c:v>81.349842225014541</c:v>
                </c:pt>
                <c:pt idx="28">
                  <c:v>84.82968133220605</c:v>
                </c:pt>
                <c:pt idx="29">
                  <c:v>86.441027567327836</c:v>
                </c:pt>
                <c:pt idx="30">
                  <c:v>88.837238136426947</c:v>
                </c:pt>
                <c:pt idx="31">
                  <c:v>85.942992318966901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3-4774-8960-41E0D4DE962B}"/>
            </c:ext>
          </c:extLst>
        </c:ser>
        <c:ser>
          <c:idx val="1"/>
          <c:order val="1"/>
          <c:tx>
            <c:strRef>
              <c:f>data!$Q$1</c:f>
              <c:strCache>
                <c:ptCount val="1"/>
                <c:pt idx="0">
                  <c:v>Úroveň 1 a nižší</c:v>
                </c:pt>
              </c:strCache>
            </c:strRef>
          </c:tx>
          <c:spPr>
            <a:solidFill>
              <a:srgbClr val="FF914D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A93-4774-8960-41E0D4DE962B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data!$O$2:$O$33</c:f>
              <c:strCache>
                <c:ptCount val="32"/>
                <c:pt idx="0">
                  <c:v>Chile   218</c:v>
                </c:pt>
                <c:pt idx="1">
                  <c:v>Polsko   226</c:v>
                </c:pt>
                <c:pt idx="2">
                  <c:v>Litva   230</c:v>
                </c:pt>
                <c:pt idx="3">
                  <c:v>Itálie   231</c:v>
                </c:pt>
                <c:pt idx="4">
                  <c:v>Portugalsko   233</c:v>
                </c:pt>
                <c:pt idx="5">
                  <c:v>Chorvatsko   235</c:v>
                </c:pt>
                <c:pt idx="6">
                  <c:v>Izrael   236</c:v>
                </c:pt>
                <c:pt idx="7">
                  <c:v>Korea   238</c:v>
                </c:pt>
                <c:pt idx="8">
                  <c:v>Maďarsko   241</c:v>
                </c:pt>
                <c:pt idx="9">
                  <c:v>Španělsko   241</c:v>
                </c:pt>
                <c:pt idx="10">
                  <c:v>Lotyšsko   244</c:v>
                </c:pt>
                <c:pt idx="11">
                  <c:v>Slovenská republika   247</c:v>
                </c:pt>
                <c:pt idx="12">
                  <c:v>USA   247</c:v>
                </c:pt>
                <c:pt idx="13">
                  <c:v>Francie   248</c:v>
                </c:pt>
                <c:pt idx="14">
                  <c:v>Irsko   249</c:v>
                </c:pt>
                <c:pt idx="15">
                  <c:v>Nový Zéland   249</c:v>
                </c:pt>
                <c:pt idx="16">
                  <c:v>Česká republika   250</c:v>
                </c:pt>
                <c:pt idx="17">
                  <c:v>Průměr OECD   251</c:v>
                </c:pt>
                <c:pt idx="18">
                  <c:v>Singapur   252</c:v>
                </c:pt>
                <c:pt idx="19">
                  <c:v>Rakousko   253</c:v>
                </c:pt>
                <c:pt idx="20">
                  <c:v>Švýcarsko   257</c:v>
                </c:pt>
                <c:pt idx="21">
                  <c:v>Anglie (Velká Británie)   259</c:v>
                </c:pt>
                <c:pt idx="22">
                  <c:v>Kanada   259</c:v>
                </c:pt>
                <c:pt idx="23">
                  <c:v>Německo   261</c:v>
                </c:pt>
                <c:pt idx="24">
                  <c:v>Vlámsko (Belgie)   262</c:v>
                </c:pt>
                <c:pt idx="25">
                  <c:v>Estonsko   263</c:v>
                </c:pt>
                <c:pt idx="26">
                  <c:v>Dánsko   264</c:v>
                </c:pt>
                <c:pt idx="27">
                  <c:v>Nizozemí   265</c:v>
                </c:pt>
                <c:pt idx="28">
                  <c:v>Norsko   271</c:v>
                </c:pt>
                <c:pt idx="29">
                  <c:v>Švédsko   273</c:v>
                </c:pt>
                <c:pt idx="30">
                  <c:v>Japonsko   276</c:v>
                </c:pt>
                <c:pt idx="31">
                  <c:v>Finsko   276</c:v>
                </c:pt>
              </c:strCache>
            </c:strRef>
          </c:cat>
          <c:val>
            <c:numRef>
              <c:f>data!$Q$2:$Q$33</c:f>
              <c:numCache>
                <c:formatCode>0</c:formatCode>
                <c:ptCount val="32"/>
                <c:pt idx="0">
                  <c:v>55.588446931353403</c:v>
                </c:pt>
                <c:pt idx="1">
                  <c:v>48.452443821412999</c:v>
                </c:pt>
                <c:pt idx="2">
                  <c:v>45.522526822438891</c:v>
                </c:pt>
                <c:pt idx="3">
                  <c:v>45.590525673871461</c:v>
                </c:pt>
                <c:pt idx="4">
                  <c:v>41.5217675732627</c:v>
                </c:pt>
                <c:pt idx="5">
                  <c:v>38.717798438365399</c:v>
                </c:pt>
                <c:pt idx="6">
                  <c:v>39.985477576757397</c:v>
                </c:pt>
                <c:pt idx="7">
                  <c:v>37.375368271840557</c:v>
                </c:pt>
                <c:pt idx="8">
                  <c:v>37.208345586125823</c:v>
                </c:pt>
                <c:pt idx="9">
                  <c:v>34.686923462074532</c:v>
                </c:pt>
                <c:pt idx="10">
                  <c:v>34.555189935140319</c:v>
                </c:pt>
                <c:pt idx="11">
                  <c:v>26.50944029564279</c:v>
                </c:pt>
                <c:pt idx="12">
                  <c:v>32.211744121526301</c:v>
                </c:pt>
                <c:pt idx="13">
                  <c:v>30.34140400964575</c:v>
                </c:pt>
                <c:pt idx="14">
                  <c:v>28.452010971631449</c:v>
                </c:pt>
                <c:pt idx="15">
                  <c:v>29.491249322076001</c:v>
                </c:pt>
                <c:pt idx="16">
                  <c:v>28.880352837826091</c:v>
                </c:pt>
                <c:pt idx="17">
                  <c:v>29.252038779842259</c:v>
                </c:pt>
                <c:pt idx="18">
                  <c:v>29.456476293035969</c:v>
                </c:pt>
                <c:pt idx="19">
                  <c:v>27.026302516183382</c:v>
                </c:pt>
                <c:pt idx="20">
                  <c:v>24.565048578064591</c:v>
                </c:pt>
                <c:pt idx="21">
                  <c:v>21.178998977599178</c:v>
                </c:pt>
                <c:pt idx="22">
                  <c:v>22.04950570833088</c:v>
                </c:pt>
                <c:pt idx="23">
                  <c:v>22.23195173610679</c:v>
                </c:pt>
                <c:pt idx="24">
                  <c:v>21.173443566825942</c:v>
                </c:pt>
                <c:pt idx="25">
                  <c:v>21.249414031257079</c:v>
                </c:pt>
                <c:pt idx="26">
                  <c:v>19.862023868373601</c:v>
                </c:pt>
                <c:pt idx="27">
                  <c:v>18.650157774985459</c:v>
                </c:pt>
                <c:pt idx="28">
                  <c:v>15.17031866779395</c:v>
                </c:pt>
                <c:pt idx="29">
                  <c:v>13.558972432672171</c:v>
                </c:pt>
                <c:pt idx="30">
                  <c:v>11.16276186357306</c:v>
                </c:pt>
                <c:pt idx="31">
                  <c:v>14.057007681033101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93-4774-8960-41E0D4DE962B}"/>
            </c:ext>
          </c:extLst>
        </c:ser>
        <c:ser>
          <c:idx val="2"/>
          <c:order val="2"/>
          <c:tx>
            <c:strRef>
              <c:f>data!$R$1</c:f>
              <c:strCache>
                <c:ptCount val="1"/>
                <c:pt idx="0">
                  <c:v>Úroveň 2</c:v>
                </c:pt>
              </c:strCache>
            </c:strRef>
          </c:tx>
          <c:spPr>
            <a:solidFill>
              <a:srgbClr val="B1B0B4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data!$O$2:$O$33</c:f>
              <c:strCache>
                <c:ptCount val="32"/>
                <c:pt idx="0">
                  <c:v>Chile   218</c:v>
                </c:pt>
                <c:pt idx="1">
                  <c:v>Polsko   226</c:v>
                </c:pt>
                <c:pt idx="2">
                  <c:v>Litva   230</c:v>
                </c:pt>
                <c:pt idx="3">
                  <c:v>Itálie   231</c:v>
                </c:pt>
                <c:pt idx="4">
                  <c:v>Portugalsko   233</c:v>
                </c:pt>
                <c:pt idx="5">
                  <c:v>Chorvatsko   235</c:v>
                </c:pt>
                <c:pt idx="6">
                  <c:v>Izrael   236</c:v>
                </c:pt>
                <c:pt idx="7">
                  <c:v>Korea   238</c:v>
                </c:pt>
                <c:pt idx="8">
                  <c:v>Maďarsko   241</c:v>
                </c:pt>
                <c:pt idx="9">
                  <c:v>Španělsko   241</c:v>
                </c:pt>
                <c:pt idx="10">
                  <c:v>Lotyšsko   244</c:v>
                </c:pt>
                <c:pt idx="11">
                  <c:v>Slovenská republika   247</c:v>
                </c:pt>
                <c:pt idx="12">
                  <c:v>USA   247</c:v>
                </c:pt>
                <c:pt idx="13">
                  <c:v>Francie   248</c:v>
                </c:pt>
                <c:pt idx="14">
                  <c:v>Irsko   249</c:v>
                </c:pt>
                <c:pt idx="15">
                  <c:v>Nový Zéland   249</c:v>
                </c:pt>
                <c:pt idx="16">
                  <c:v>Česká republika   250</c:v>
                </c:pt>
                <c:pt idx="17">
                  <c:v>Průměr OECD   251</c:v>
                </c:pt>
                <c:pt idx="18">
                  <c:v>Singapur   252</c:v>
                </c:pt>
                <c:pt idx="19">
                  <c:v>Rakousko   253</c:v>
                </c:pt>
                <c:pt idx="20">
                  <c:v>Švýcarsko   257</c:v>
                </c:pt>
                <c:pt idx="21">
                  <c:v>Anglie (Velká Británie)   259</c:v>
                </c:pt>
                <c:pt idx="22">
                  <c:v>Kanada   259</c:v>
                </c:pt>
                <c:pt idx="23">
                  <c:v>Německo   261</c:v>
                </c:pt>
                <c:pt idx="24">
                  <c:v>Vlámsko (Belgie)   262</c:v>
                </c:pt>
                <c:pt idx="25">
                  <c:v>Estonsko   263</c:v>
                </c:pt>
                <c:pt idx="26">
                  <c:v>Dánsko   264</c:v>
                </c:pt>
                <c:pt idx="27">
                  <c:v>Nizozemí   265</c:v>
                </c:pt>
                <c:pt idx="28">
                  <c:v>Norsko   271</c:v>
                </c:pt>
                <c:pt idx="29">
                  <c:v>Švédsko   273</c:v>
                </c:pt>
                <c:pt idx="30">
                  <c:v>Japonsko   276</c:v>
                </c:pt>
                <c:pt idx="31">
                  <c:v>Finsko   276</c:v>
                </c:pt>
              </c:strCache>
            </c:strRef>
          </c:cat>
          <c:val>
            <c:numRef>
              <c:f>data!$R$2:$R$33</c:f>
              <c:numCache>
                <c:formatCode>0</c:formatCode>
                <c:ptCount val="32"/>
                <c:pt idx="0">
                  <c:v>32.661925745319003</c:v>
                </c:pt>
                <c:pt idx="1">
                  <c:v>39.483415264345602</c:v>
                </c:pt>
                <c:pt idx="2">
                  <c:v>42.946216043854598</c:v>
                </c:pt>
                <c:pt idx="3">
                  <c:v>39.551968604782097</c:v>
                </c:pt>
                <c:pt idx="4">
                  <c:v>40.688601886222699</c:v>
                </c:pt>
                <c:pt idx="5">
                  <c:v>43.700672964930803</c:v>
                </c:pt>
                <c:pt idx="6">
                  <c:v>37.168349978400101</c:v>
                </c:pt>
                <c:pt idx="7">
                  <c:v>45.146460946954797</c:v>
                </c:pt>
                <c:pt idx="8">
                  <c:v>40.4717557637616</c:v>
                </c:pt>
                <c:pt idx="9">
                  <c:v>44.076980764004801</c:v>
                </c:pt>
                <c:pt idx="10">
                  <c:v>40.2918963581619</c:v>
                </c:pt>
                <c:pt idx="11">
                  <c:v>53.0706122941343</c:v>
                </c:pt>
                <c:pt idx="12">
                  <c:v>35.4190425558144</c:v>
                </c:pt>
                <c:pt idx="13">
                  <c:v>38.740913268058698</c:v>
                </c:pt>
                <c:pt idx="14">
                  <c:v>44.826139844135497</c:v>
                </c:pt>
                <c:pt idx="15">
                  <c:v>36.436658773756498</c:v>
                </c:pt>
                <c:pt idx="16">
                  <c:v>41.678393997947701</c:v>
                </c:pt>
                <c:pt idx="17">
                  <c:v>38.4951484885597</c:v>
                </c:pt>
                <c:pt idx="18">
                  <c:v>35.758733502702398</c:v>
                </c:pt>
                <c:pt idx="19">
                  <c:v>39.3375281569515</c:v>
                </c:pt>
                <c:pt idx="20">
                  <c:v>34.895121926414802</c:v>
                </c:pt>
                <c:pt idx="21">
                  <c:v>39.765302874821302</c:v>
                </c:pt>
                <c:pt idx="22">
                  <c:v>38.931161912081798</c:v>
                </c:pt>
                <c:pt idx="23">
                  <c:v>35.209424297036797</c:v>
                </c:pt>
                <c:pt idx="24">
                  <c:v>36.030765190123603</c:v>
                </c:pt>
                <c:pt idx="25">
                  <c:v>36.316757645812302</c:v>
                </c:pt>
                <c:pt idx="26">
                  <c:v>33.910003272111602</c:v>
                </c:pt>
                <c:pt idx="27">
                  <c:v>36.186895844567999</c:v>
                </c:pt>
                <c:pt idx="28">
                  <c:v>34.519526386412203</c:v>
                </c:pt>
                <c:pt idx="29">
                  <c:v>35.412190199685803</c:v>
                </c:pt>
                <c:pt idx="30">
                  <c:v>33.945320534040903</c:v>
                </c:pt>
                <c:pt idx="31">
                  <c:v>29.239975838516902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93-4774-8960-41E0D4DE962B}"/>
            </c:ext>
          </c:extLst>
        </c:ser>
        <c:ser>
          <c:idx val="3"/>
          <c:order val="3"/>
          <c:tx>
            <c:strRef>
              <c:f>data!$S$1</c:f>
              <c:strCache>
                <c:ptCount val="1"/>
                <c:pt idx="0">
                  <c:v>Úroveň 3</c:v>
                </c:pt>
              </c:strCache>
            </c:strRef>
          </c:tx>
          <c:spPr>
            <a:solidFill>
              <a:srgbClr val="6BACCF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data!$O$2:$O$33</c:f>
              <c:strCache>
                <c:ptCount val="32"/>
                <c:pt idx="0">
                  <c:v>Chile   218</c:v>
                </c:pt>
                <c:pt idx="1">
                  <c:v>Polsko   226</c:v>
                </c:pt>
                <c:pt idx="2">
                  <c:v>Litva   230</c:v>
                </c:pt>
                <c:pt idx="3">
                  <c:v>Itálie   231</c:v>
                </c:pt>
                <c:pt idx="4">
                  <c:v>Portugalsko   233</c:v>
                </c:pt>
                <c:pt idx="5">
                  <c:v>Chorvatsko   235</c:v>
                </c:pt>
                <c:pt idx="6">
                  <c:v>Izrael   236</c:v>
                </c:pt>
                <c:pt idx="7">
                  <c:v>Korea   238</c:v>
                </c:pt>
                <c:pt idx="8">
                  <c:v>Maďarsko   241</c:v>
                </c:pt>
                <c:pt idx="9">
                  <c:v>Španělsko   241</c:v>
                </c:pt>
                <c:pt idx="10">
                  <c:v>Lotyšsko   244</c:v>
                </c:pt>
                <c:pt idx="11">
                  <c:v>Slovenská republika   247</c:v>
                </c:pt>
                <c:pt idx="12">
                  <c:v>USA   247</c:v>
                </c:pt>
                <c:pt idx="13">
                  <c:v>Francie   248</c:v>
                </c:pt>
                <c:pt idx="14">
                  <c:v>Irsko   249</c:v>
                </c:pt>
                <c:pt idx="15">
                  <c:v>Nový Zéland   249</c:v>
                </c:pt>
                <c:pt idx="16">
                  <c:v>Česká republika   250</c:v>
                </c:pt>
                <c:pt idx="17">
                  <c:v>Průměr OECD   251</c:v>
                </c:pt>
                <c:pt idx="18">
                  <c:v>Singapur   252</c:v>
                </c:pt>
                <c:pt idx="19">
                  <c:v>Rakousko   253</c:v>
                </c:pt>
                <c:pt idx="20">
                  <c:v>Švýcarsko   257</c:v>
                </c:pt>
                <c:pt idx="21">
                  <c:v>Anglie (Velká Británie)   259</c:v>
                </c:pt>
                <c:pt idx="22">
                  <c:v>Kanada   259</c:v>
                </c:pt>
                <c:pt idx="23">
                  <c:v>Německo   261</c:v>
                </c:pt>
                <c:pt idx="24">
                  <c:v>Vlámsko (Belgie)   262</c:v>
                </c:pt>
                <c:pt idx="25">
                  <c:v>Estonsko   263</c:v>
                </c:pt>
                <c:pt idx="26">
                  <c:v>Dánsko   264</c:v>
                </c:pt>
                <c:pt idx="27">
                  <c:v>Nizozemí   265</c:v>
                </c:pt>
                <c:pt idx="28">
                  <c:v>Norsko   271</c:v>
                </c:pt>
                <c:pt idx="29">
                  <c:v>Švédsko   273</c:v>
                </c:pt>
                <c:pt idx="30">
                  <c:v>Japonsko   276</c:v>
                </c:pt>
                <c:pt idx="31">
                  <c:v>Finsko   276</c:v>
                </c:pt>
              </c:strCache>
            </c:strRef>
          </c:cat>
          <c:val>
            <c:numRef>
              <c:f>data!$S$2:$S$33</c:f>
              <c:numCache>
                <c:formatCode>0</c:formatCode>
                <c:ptCount val="32"/>
                <c:pt idx="0">
                  <c:v>10.9514726331675</c:v>
                </c:pt>
                <c:pt idx="1">
                  <c:v>11.1502109408975</c:v>
                </c:pt>
                <c:pt idx="2">
                  <c:v>10.961440275586099</c:v>
                </c:pt>
                <c:pt idx="3">
                  <c:v>13.9498793469951</c:v>
                </c:pt>
                <c:pt idx="4">
                  <c:v>16.255251209156501</c:v>
                </c:pt>
                <c:pt idx="5">
                  <c:v>16.272565804524302</c:v>
                </c:pt>
                <c:pt idx="6">
                  <c:v>19.769788625707299</c:v>
                </c:pt>
                <c:pt idx="7">
                  <c:v>16.546323952294401</c:v>
                </c:pt>
                <c:pt idx="8">
                  <c:v>19.521687242981699</c:v>
                </c:pt>
                <c:pt idx="9">
                  <c:v>19.417948972461399</c:v>
                </c:pt>
                <c:pt idx="10">
                  <c:v>21.8847848053787</c:v>
                </c:pt>
                <c:pt idx="11">
                  <c:v>19.560833017205798</c:v>
                </c:pt>
                <c:pt idx="12">
                  <c:v>26.1826178265955</c:v>
                </c:pt>
                <c:pt idx="13">
                  <c:v>26.883930786723798</c:v>
                </c:pt>
                <c:pt idx="14">
                  <c:v>24.1542294563525</c:v>
                </c:pt>
                <c:pt idx="15">
                  <c:v>27.014032208109501</c:v>
                </c:pt>
                <c:pt idx="16">
                  <c:v>25.586047965247801</c:v>
                </c:pt>
                <c:pt idx="17">
                  <c:v>27.2700929985415</c:v>
                </c:pt>
                <c:pt idx="18">
                  <c:v>28.750295647666398</c:v>
                </c:pt>
                <c:pt idx="19">
                  <c:v>28.7556087996062</c:v>
                </c:pt>
                <c:pt idx="20">
                  <c:v>33.729815700853699</c:v>
                </c:pt>
                <c:pt idx="21">
                  <c:v>33.541024906513798</c:v>
                </c:pt>
                <c:pt idx="22">
                  <c:v>33.385340692137802</c:v>
                </c:pt>
                <c:pt idx="23">
                  <c:v>35.050380372208402</c:v>
                </c:pt>
                <c:pt idx="24">
                  <c:v>35.067904259746498</c:v>
                </c:pt>
                <c:pt idx="25">
                  <c:v>35.112128392836702</c:v>
                </c:pt>
                <c:pt idx="26">
                  <c:v>37.027173869756098</c:v>
                </c:pt>
                <c:pt idx="27">
                  <c:v>36.956117115679</c:v>
                </c:pt>
                <c:pt idx="28">
                  <c:v>41.399868355160102</c:v>
                </c:pt>
                <c:pt idx="29">
                  <c:v>42.227298009430697</c:v>
                </c:pt>
                <c:pt idx="30">
                  <c:v>45.283190466743697</c:v>
                </c:pt>
                <c:pt idx="31">
                  <c:v>43.506366752169299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93-4774-8960-41E0D4DE962B}"/>
            </c:ext>
          </c:extLst>
        </c:ser>
        <c:ser>
          <c:idx val="4"/>
          <c:order val="4"/>
          <c:tx>
            <c:strRef>
              <c:f>data!$T$1</c:f>
              <c:strCache>
                <c:ptCount val="1"/>
                <c:pt idx="0">
                  <c:v>Úroveň 4 a vyšší</c:v>
                </c:pt>
              </c:strCache>
            </c:strRef>
          </c:tx>
          <c:spPr>
            <a:solidFill>
              <a:srgbClr val="005A8B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data!$O$2:$O$33</c:f>
              <c:strCache>
                <c:ptCount val="32"/>
                <c:pt idx="0">
                  <c:v>Chile   218</c:v>
                </c:pt>
                <c:pt idx="1">
                  <c:v>Polsko   226</c:v>
                </c:pt>
                <c:pt idx="2">
                  <c:v>Litva   230</c:v>
                </c:pt>
                <c:pt idx="3">
                  <c:v>Itálie   231</c:v>
                </c:pt>
                <c:pt idx="4">
                  <c:v>Portugalsko   233</c:v>
                </c:pt>
                <c:pt idx="5">
                  <c:v>Chorvatsko   235</c:v>
                </c:pt>
                <c:pt idx="6">
                  <c:v>Izrael   236</c:v>
                </c:pt>
                <c:pt idx="7">
                  <c:v>Korea   238</c:v>
                </c:pt>
                <c:pt idx="8">
                  <c:v>Maďarsko   241</c:v>
                </c:pt>
                <c:pt idx="9">
                  <c:v>Španělsko   241</c:v>
                </c:pt>
                <c:pt idx="10">
                  <c:v>Lotyšsko   244</c:v>
                </c:pt>
                <c:pt idx="11">
                  <c:v>Slovenská republika   247</c:v>
                </c:pt>
                <c:pt idx="12">
                  <c:v>USA   247</c:v>
                </c:pt>
                <c:pt idx="13">
                  <c:v>Francie   248</c:v>
                </c:pt>
                <c:pt idx="14">
                  <c:v>Irsko   249</c:v>
                </c:pt>
                <c:pt idx="15">
                  <c:v>Nový Zéland   249</c:v>
                </c:pt>
                <c:pt idx="16">
                  <c:v>Česká republika   250</c:v>
                </c:pt>
                <c:pt idx="17">
                  <c:v>Průměr OECD   251</c:v>
                </c:pt>
                <c:pt idx="18">
                  <c:v>Singapur   252</c:v>
                </c:pt>
                <c:pt idx="19">
                  <c:v>Rakousko   253</c:v>
                </c:pt>
                <c:pt idx="20">
                  <c:v>Švýcarsko   257</c:v>
                </c:pt>
                <c:pt idx="21">
                  <c:v>Anglie (Velká Británie)   259</c:v>
                </c:pt>
                <c:pt idx="22">
                  <c:v>Kanada   259</c:v>
                </c:pt>
                <c:pt idx="23">
                  <c:v>Německo   261</c:v>
                </c:pt>
                <c:pt idx="24">
                  <c:v>Vlámsko (Belgie)   262</c:v>
                </c:pt>
                <c:pt idx="25">
                  <c:v>Estonsko   263</c:v>
                </c:pt>
                <c:pt idx="26">
                  <c:v>Dánsko   264</c:v>
                </c:pt>
                <c:pt idx="27">
                  <c:v>Nizozemí   265</c:v>
                </c:pt>
                <c:pt idx="28">
                  <c:v>Norsko   271</c:v>
                </c:pt>
                <c:pt idx="29">
                  <c:v>Švédsko   273</c:v>
                </c:pt>
                <c:pt idx="30">
                  <c:v>Japonsko   276</c:v>
                </c:pt>
                <c:pt idx="31">
                  <c:v>Finsko   276</c:v>
                </c:pt>
              </c:strCache>
            </c:strRef>
          </c:cat>
          <c:val>
            <c:numRef>
              <c:f>data!$T$2:$T$33</c:f>
              <c:numCache>
                <c:formatCode>0</c:formatCode>
                <c:ptCount val="32"/>
                <c:pt idx="0">
                  <c:v>0.79815469016001905</c:v>
                </c:pt>
                <c:pt idx="1">
                  <c:v>0.91392997334389603</c:v>
                </c:pt>
                <c:pt idx="2">
                  <c:v>0.56981685812039495</c:v>
                </c:pt>
                <c:pt idx="3">
                  <c:v>0.90762637435132099</c:v>
                </c:pt>
                <c:pt idx="4">
                  <c:v>1.5343793313579901</c:v>
                </c:pt>
                <c:pt idx="5">
                  <c:v>1.30896279217948</c:v>
                </c:pt>
                <c:pt idx="6">
                  <c:v>3.0763838191350601</c:v>
                </c:pt>
                <c:pt idx="7">
                  <c:v>0.93184682891031001</c:v>
                </c:pt>
                <c:pt idx="8">
                  <c:v>2.7982114071308701</c:v>
                </c:pt>
                <c:pt idx="9">
                  <c:v>1.8181468014593101</c:v>
                </c:pt>
                <c:pt idx="10">
                  <c:v>3.26812890131907</c:v>
                </c:pt>
                <c:pt idx="11">
                  <c:v>0.85911439301715797</c:v>
                </c:pt>
                <c:pt idx="12">
                  <c:v>6.18659549606389</c:v>
                </c:pt>
                <c:pt idx="13">
                  <c:v>4.0337519355717397</c:v>
                </c:pt>
                <c:pt idx="14">
                  <c:v>2.5676197278805901</c:v>
                </c:pt>
                <c:pt idx="15">
                  <c:v>7.0580596960580699</c:v>
                </c:pt>
                <c:pt idx="16">
                  <c:v>3.8552051989785401</c:v>
                </c:pt>
                <c:pt idx="17">
                  <c:v>4.9827197330565296</c:v>
                </c:pt>
                <c:pt idx="18">
                  <c:v>6.0344945565952104</c:v>
                </c:pt>
                <c:pt idx="19">
                  <c:v>4.8805605272588704</c:v>
                </c:pt>
                <c:pt idx="20">
                  <c:v>6.8100137946669097</c:v>
                </c:pt>
                <c:pt idx="21">
                  <c:v>5.5146732410657204</c:v>
                </c:pt>
                <c:pt idx="22">
                  <c:v>5.6339916874494902</c:v>
                </c:pt>
                <c:pt idx="23">
                  <c:v>7.5082435946479702</c:v>
                </c:pt>
                <c:pt idx="24">
                  <c:v>7.7278869833039101</c:v>
                </c:pt>
                <c:pt idx="25">
                  <c:v>7.3216999300938603</c:v>
                </c:pt>
                <c:pt idx="26">
                  <c:v>9.2007989897587397</c:v>
                </c:pt>
                <c:pt idx="27">
                  <c:v>8.20682926476759</c:v>
                </c:pt>
                <c:pt idx="28">
                  <c:v>8.91028659063379</c:v>
                </c:pt>
                <c:pt idx="29">
                  <c:v>8.8015393582113592</c:v>
                </c:pt>
                <c:pt idx="30">
                  <c:v>9.6087271356423294</c:v>
                </c:pt>
                <c:pt idx="31">
                  <c:v>13.1966497282807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93-4774-8960-41E0D4DE9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575658048"/>
        <c:axId val="575655424"/>
      </c:barChart>
      <c:catAx>
        <c:axId val="57565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5424"/>
        <c:crosses val="autoZero"/>
        <c:auto val="1"/>
        <c:lblAlgn val="ctr"/>
        <c:lblOffset val="100"/>
        <c:noMultiLvlLbl val="0"/>
      </c:catAx>
      <c:valAx>
        <c:axId val="575655424"/>
        <c:scaling>
          <c:orientation val="minMax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8048"/>
        <c:crosses val="autoZero"/>
        <c:crossBetween val="between"/>
        <c:majorUnit val="10"/>
        <c:minorUnit val="10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000" b="0" i="0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5294282919282921"/>
          <c:y val="3.1747121113335407E-2"/>
          <c:w val="0.62032077532077534"/>
          <c:h val="0.828009460051236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data!$B$35</c:f>
              <c:strCache>
                <c:ptCount val="1"/>
              </c:strCache>
            </c:strRef>
          </c:tx>
          <c:spPr>
            <a:noFill/>
            <a:ln>
              <a:noFill/>
              <a:prstDash val="solid"/>
            </a:ln>
          </c:spPr>
          <c:invertIfNegative val="0"/>
          <c:cat>
            <c:strRef>
              <c:f>data!$A$36:$A$40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data!$B$36:$B$40</c:f>
              <c:numCache>
                <c:formatCode>0</c:formatCode>
                <c:ptCount val="5"/>
                <c:pt idx="0">
                  <c:v>94.351149648424979</c:v>
                </c:pt>
                <c:pt idx="1">
                  <c:v>88.954241472028471</c:v>
                </c:pt>
                <c:pt idx="2">
                  <c:v>83.106084830514419</c:v>
                </c:pt>
                <c:pt idx="3">
                  <c:v>59.140235936021192</c:v>
                </c:pt>
                <c:pt idx="4">
                  <c:v>47.976695233705605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D-4DBD-B800-8B8F4D0D7F20}"/>
            </c:ext>
          </c:extLst>
        </c:ser>
        <c:ser>
          <c:idx val="1"/>
          <c:order val="1"/>
          <c:tx>
            <c:strRef>
              <c:f>data!$C$35</c:f>
              <c:strCache>
                <c:ptCount val="1"/>
                <c:pt idx="0">
                  <c:v>Úroveň 1 a nižší</c:v>
                </c:pt>
              </c:strCache>
            </c:strRef>
          </c:tx>
          <c:spPr>
            <a:solidFill>
              <a:srgbClr val="FF914D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D9D-4DBD-B800-8B8F4D0D7F20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data!$A$36:$A$40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data!$C$36:$C$40</c:f>
              <c:numCache>
                <c:formatCode>0</c:formatCode>
                <c:ptCount val="5"/>
                <c:pt idx="0">
                  <c:v>5.6488503515750228</c:v>
                </c:pt>
                <c:pt idx="1">
                  <c:v>11.045758527971525</c:v>
                </c:pt>
                <c:pt idx="2">
                  <c:v>16.893915169485588</c:v>
                </c:pt>
                <c:pt idx="3">
                  <c:v>40.859764063978808</c:v>
                </c:pt>
                <c:pt idx="4">
                  <c:v>52.023304766294395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9D-4DBD-B800-8B8F4D0D7F20}"/>
            </c:ext>
          </c:extLst>
        </c:ser>
        <c:ser>
          <c:idx val="2"/>
          <c:order val="2"/>
          <c:tx>
            <c:strRef>
              <c:f>data!$D$35</c:f>
              <c:strCache>
                <c:ptCount val="1"/>
                <c:pt idx="0">
                  <c:v>Úroveň 2</c:v>
                </c:pt>
              </c:strCache>
            </c:strRef>
          </c:tx>
          <c:spPr>
            <a:solidFill>
              <a:srgbClr val="B1B0B4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data!$A$36:$A$40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data!$D$36:$D$40</c:f>
              <c:numCache>
                <c:formatCode>0</c:formatCode>
                <c:ptCount val="5"/>
                <c:pt idx="0">
                  <c:v>23.680813040123496</c:v>
                </c:pt>
                <c:pt idx="1">
                  <c:v>29.441039460016107</c:v>
                </c:pt>
                <c:pt idx="2">
                  <c:v>39.980657810470476</c:v>
                </c:pt>
                <c:pt idx="3">
                  <c:v>42.438495010457338</c:v>
                </c:pt>
                <c:pt idx="4">
                  <c:v>34.04973999757599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9D-4DBD-B800-8B8F4D0D7F20}"/>
            </c:ext>
          </c:extLst>
        </c:ser>
        <c:ser>
          <c:idx val="3"/>
          <c:order val="3"/>
          <c:tx>
            <c:strRef>
              <c:f>data!$E$35</c:f>
              <c:strCache>
                <c:ptCount val="1"/>
                <c:pt idx="0">
                  <c:v>Úroveň 3</c:v>
                </c:pt>
              </c:strCache>
            </c:strRef>
          </c:tx>
          <c:spPr>
            <a:solidFill>
              <a:srgbClr val="6BACCF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data!$A$36:$A$40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data!$E$36:$E$40</c:f>
              <c:numCache>
                <c:formatCode>0</c:formatCode>
                <c:ptCount val="5"/>
                <c:pt idx="0">
                  <c:v>47.884501720149409</c:v>
                </c:pt>
                <c:pt idx="1">
                  <c:v>42.086327823788125</c:v>
                </c:pt>
                <c:pt idx="2">
                  <c:v>35.990386421690772</c:v>
                </c:pt>
                <c:pt idx="3">
                  <c:v>15.309261121002379</c:v>
                </c:pt>
                <c:pt idx="4">
                  <c:v>12.367105004261642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9D-4DBD-B800-8B8F4D0D7F20}"/>
            </c:ext>
          </c:extLst>
        </c:ser>
        <c:ser>
          <c:idx val="4"/>
          <c:order val="4"/>
          <c:tx>
            <c:strRef>
              <c:f>data!$F$35</c:f>
              <c:strCache>
                <c:ptCount val="1"/>
                <c:pt idx="0">
                  <c:v>Úroveň 4 a vyšší</c:v>
                </c:pt>
              </c:strCache>
            </c:strRef>
          </c:tx>
          <c:spPr>
            <a:solidFill>
              <a:srgbClr val="005A8B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CB-4DEF-BD0F-6723B9C5DF3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9D-4DBD-B800-8B8F4D0D7F20}"/>
                </c:ext>
              </c:extLst>
            </c:dLbl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data!$A$36:$A$40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data!$F$36:$F$40</c:f>
              <c:numCache>
                <c:formatCode>0</c:formatCode>
                <c:ptCount val="5"/>
                <c:pt idx="0">
                  <c:v>22.785834888152078</c:v>
                </c:pt>
                <c:pt idx="1">
                  <c:v>17.42687418822424</c:v>
                </c:pt>
                <c:pt idx="2">
                  <c:v>7.1350405983531671</c:v>
                </c:pt>
                <c:pt idx="3">
                  <c:v>1.3924798045614595</c:v>
                </c:pt>
                <c:pt idx="4">
                  <c:v>1.5598502318679681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9D-4DBD-B800-8B8F4D0D7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575658048"/>
        <c:axId val="575655424"/>
      </c:barChart>
      <c:catAx>
        <c:axId val="57565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5424"/>
        <c:crosses val="autoZero"/>
        <c:auto val="1"/>
        <c:lblAlgn val="ctr"/>
        <c:lblOffset val="100"/>
        <c:noMultiLvlLbl val="0"/>
      </c:catAx>
      <c:valAx>
        <c:axId val="575655424"/>
        <c:scaling>
          <c:orientation val="minMax"/>
          <c:max val="2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8048"/>
        <c:crosses val="autoZero"/>
        <c:crossBetween val="between"/>
        <c:majorUnit val="10"/>
        <c:minorUnit val="10"/>
      </c:valAx>
    </c:plotArea>
    <c:legend>
      <c:legendPos val="b"/>
      <c:layout>
        <c:manualLayout>
          <c:xMode val="edge"/>
          <c:yMode val="edge"/>
          <c:x val="0.40327525844260959"/>
          <c:y val="0.92435607284785415"/>
          <c:w val="0.50420922593811646"/>
          <c:h val="5.0062309033108834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050" b="0" i="0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5294282919282921"/>
          <c:y val="3.1747121113335407E-2"/>
          <c:w val="0.62032077532077534"/>
          <c:h val="0.828009460051236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data!$I$35</c:f>
              <c:strCache>
                <c:ptCount val="1"/>
              </c:strCache>
            </c:strRef>
          </c:tx>
          <c:spPr>
            <a:noFill/>
            <a:ln>
              <a:noFill/>
              <a:prstDash val="solid"/>
            </a:ln>
          </c:spPr>
          <c:invertIfNegative val="0"/>
          <c:cat>
            <c:strRef>
              <c:f>data!$H$36:$H$40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data!$I$36:$I$40</c:f>
              <c:numCache>
                <c:formatCode>0</c:formatCode>
                <c:ptCount val="5"/>
                <c:pt idx="0">
                  <c:v>96.036530439122444</c:v>
                </c:pt>
                <c:pt idx="1">
                  <c:v>91.834775319751131</c:v>
                </c:pt>
                <c:pt idx="2">
                  <c:v>87.236494342334964</c:v>
                </c:pt>
                <c:pt idx="3">
                  <c:v>65.964270582483081</c:v>
                </c:pt>
                <c:pt idx="4">
                  <c:v>50.374149782146596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D-4DBD-B800-8B8F4D0D7F20}"/>
            </c:ext>
          </c:extLst>
        </c:ser>
        <c:ser>
          <c:idx val="1"/>
          <c:order val="1"/>
          <c:tx>
            <c:strRef>
              <c:f>data!$J$35</c:f>
              <c:strCache>
                <c:ptCount val="1"/>
                <c:pt idx="0">
                  <c:v>Úroveň 1 a nižší</c:v>
                </c:pt>
              </c:strCache>
            </c:strRef>
          </c:tx>
          <c:spPr>
            <a:solidFill>
              <a:srgbClr val="FF914D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D9D-4DBD-B800-8B8F4D0D7F20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data!$H$36:$H$40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data!$J$36:$J$40</c:f>
              <c:numCache>
                <c:formatCode>0</c:formatCode>
                <c:ptCount val="5"/>
                <c:pt idx="0">
                  <c:v>3.9634695608775572</c:v>
                </c:pt>
                <c:pt idx="1">
                  <c:v>8.1652246802488708</c:v>
                </c:pt>
                <c:pt idx="2">
                  <c:v>12.763505657665036</c:v>
                </c:pt>
                <c:pt idx="3">
                  <c:v>34.035729417516919</c:v>
                </c:pt>
                <c:pt idx="4">
                  <c:v>49.625850217853404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9D-4DBD-B800-8B8F4D0D7F20}"/>
            </c:ext>
          </c:extLst>
        </c:ser>
        <c:ser>
          <c:idx val="2"/>
          <c:order val="2"/>
          <c:tx>
            <c:strRef>
              <c:f>data!$K$35</c:f>
              <c:strCache>
                <c:ptCount val="1"/>
                <c:pt idx="0">
                  <c:v>Úroveň 2</c:v>
                </c:pt>
              </c:strCache>
            </c:strRef>
          </c:tx>
          <c:spPr>
            <a:solidFill>
              <a:srgbClr val="B1B0B4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data!$H$36:$H$40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data!$K$36:$K$40</c:f>
              <c:numCache>
                <c:formatCode>0</c:formatCode>
                <c:ptCount val="5"/>
                <c:pt idx="0">
                  <c:v>18.980541482111413</c:v>
                </c:pt>
                <c:pt idx="1">
                  <c:v>27.925388902075184</c:v>
                </c:pt>
                <c:pt idx="2">
                  <c:v>37.036996172721821</c:v>
                </c:pt>
                <c:pt idx="3">
                  <c:v>45.086655688086992</c:v>
                </c:pt>
                <c:pt idx="4">
                  <c:v>33.766144939621817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9D-4DBD-B800-8B8F4D0D7F20}"/>
            </c:ext>
          </c:extLst>
        </c:ser>
        <c:ser>
          <c:idx val="3"/>
          <c:order val="3"/>
          <c:tx>
            <c:strRef>
              <c:f>data!$L$35</c:f>
              <c:strCache>
                <c:ptCount val="1"/>
                <c:pt idx="0">
                  <c:v>Úroveň 3</c:v>
                </c:pt>
              </c:strCache>
            </c:strRef>
          </c:tx>
          <c:spPr>
            <a:solidFill>
              <a:srgbClr val="6BACCF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data!$H$36:$H$40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data!$L$36:$L$40</c:f>
              <c:numCache>
                <c:formatCode>0</c:formatCode>
                <c:ptCount val="5"/>
                <c:pt idx="0">
                  <c:v>44.608899284550581</c:v>
                </c:pt>
                <c:pt idx="1">
                  <c:v>37.71170895910231</c:v>
                </c:pt>
                <c:pt idx="2">
                  <c:v>38.474361307305983</c:v>
                </c:pt>
                <c:pt idx="3">
                  <c:v>17.77494842292564</c:v>
                </c:pt>
                <c:pt idx="4">
                  <c:v>15.065839214780462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9D-4DBD-B800-8B8F4D0D7F20}"/>
            </c:ext>
          </c:extLst>
        </c:ser>
        <c:ser>
          <c:idx val="4"/>
          <c:order val="4"/>
          <c:tx>
            <c:strRef>
              <c:f>data!$M$35</c:f>
              <c:strCache>
                <c:ptCount val="1"/>
                <c:pt idx="0">
                  <c:v>Úroveň 4 a vyšší</c:v>
                </c:pt>
              </c:strCache>
            </c:strRef>
          </c:tx>
          <c:spPr>
            <a:solidFill>
              <a:srgbClr val="005A8B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9D-4DBD-B800-8B8F4D0D7F20}"/>
                </c:ext>
              </c:extLst>
            </c:dLbl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data!$H$36:$H$40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data!$M$36:$M$40</c:f>
              <c:numCache>
                <c:formatCode>0</c:formatCode>
                <c:ptCount val="5"/>
                <c:pt idx="0">
                  <c:v>32.447089672460457</c:v>
                </c:pt>
                <c:pt idx="1">
                  <c:v>26.197677458573626</c:v>
                </c:pt>
                <c:pt idx="2">
                  <c:v>11.72513686230716</c:v>
                </c:pt>
                <c:pt idx="3">
                  <c:v>3.1026664714704544</c:v>
                </c:pt>
                <c:pt idx="4">
                  <c:v>1.5421656277443039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9D-4DBD-B800-8B8F4D0D7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575658048"/>
        <c:axId val="575655424"/>
      </c:barChart>
      <c:catAx>
        <c:axId val="57565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5424"/>
        <c:crosses val="autoZero"/>
        <c:auto val="1"/>
        <c:lblAlgn val="ctr"/>
        <c:lblOffset val="100"/>
        <c:noMultiLvlLbl val="0"/>
      </c:catAx>
      <c:valAx>
        <c:axId val="575655424"/>
        <c:scaling>
          <c:orientation val="minMax"/>
          <c:max val="2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8048"/>
        <c:crosses val="autoZero"/>
        <c:crossBetween val="between"/>
        <c:majorUnit val="10"/>
        <c:minorUnit val="10"/>
      </c:valAx>
    </c:plotArea>
    <c:legend>
      <c:legendPos val="b"/>
      <c:layout>
        <c:manualLayout>
          <c:xMode val="edge"/>
          <c:yMode val="edge"/>
          <c:x val="0.40327525844260959"/>
          <c:y val="0.92435607284785415"/>
          <c:w val="0.50420922593811646"/>
          <c:h val="5.0062309033108834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050" b="0" i="0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5294282919282921"/>
          <c:y val="3.1747121113335407E-2"/>
          <c:w val="0.62032077532077534"/>
          <c:h val="0.828009460051236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data!$P$35</c:f>
              <c:strCache>
                <c:ptCount val="1"/>
              </c:strCache>
            </c:strRef>
          </c:tx>
          <c:spPr>
            <a:noFill/>
            <a:ln>
              <a:noFill/>
              <a:prstDash val="solid"/>
            </a:ln>
          </c:spPr>
          <c:invertIfNegative val="0"/>
          <c:cat>
            <c:strRef>
              <c:f>data!$O$36:$O$40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data!$P$36:$P$40</c:f>
              <c:numCache>
                <c:formatCode>0</c:formatCode>
                <c:ptCount val="5"/>
                <c:pt idx="0">
                  <c:v>90.659049974306384</c:v>
                </c:pt>
                <c:pt idx="1">
                  <c:v>85.182489818982276</c:v>
                </c:pt>
                <c:pt idx="2">
                  <c:v>75.802532625537921</c:v>
                </c:pt>
                <c:pt idx="3">
                  <c:v>54.866298954951979</c:v>
                </c:pt>
                <c:pt idx="4">
                  <c:v>40.975613533723262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D-4DBD-B800-8B8F4D0D7F20}"/>
            </c:ext>
          </c:extLst>
        </c:ser>
        <c:ser>
          <c:idx val="1"/>
          <c:order val="1"/>
          <c:tx>
            <c:strRef>
              <c:f>data!$Q$35</c:f>
              <c:strCache>
                <c:ptCount val="1"/>
                <c:pt idx="0">
                  <c:v>Úroveň 1 a nižší</c:v>
                </c:pt>
              </c:strCache>
            </c:strRef>
          </c:tx>
          <c:spPr>
            <a:solidFill>
              <a:srgbClr val="FF914D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D9D-4DBD-B800-8B8F4D0D7F20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data!$O$36:$O$40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data!$Q$36:$Q$40</c:f>
              <c:numCache>
                <c:formatCode>0</c:formatCode>
                <c:ptCount val="5"/>
                <c:pt idx="0">
                  <c:v>9.3409500256936155</c:v>
                </c:pt>
                <c:pt idx="1">
                  <c:v>14.817510181017719</c:v>
                </c:pt>
                <c:pt idx="2">
                  <c:v>24.197467374462082</c:v>
                </c:pt>
                <c:pt idx="3">
                  <c:v>45.133701045048021</c:v>
                </c:pt>
                <c:pt idx="4">
                  <c:v>59.024386466276738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9D-4DBD-B800-8B8F4D0D7F20}"/>
            </c:ext>
          </c:extLst>
        </c:ser>
        <c:ser>
          <c:idx val="2"/>
          <c:order val="2"/>
          <c:tx>
            <c:strRef>
              <c:f>data!$R$35</c:f>
              <c:strCache>
                <c:ptCount val="1"/>
                <c:pt idx="0">
                  <c:v>Úroveň 2</c:v>
                </c:pt>
              </c:strCache>
            </c:strRef>
          </c:tx>
          <c:spPr>
            <a:solidFill>
              <a:srgbClr val="B1B0B4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data!$O$36:$O$40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data!$R$36:$R$40</c:f>
              <c:numCache>
                <c:formatCode>0</c:formatCode>
                <c:ptCount val="5"/>
                <c:pt idx="0">
                  <c:v>36.807197691411282</c:v>
                </c:pt>
                <c:pt idx="1">
                  <c:v>38.899937613438503</c:v>
                </c:pt>
                <c:pt idx="2">
                  <c:v>49.269976802345255</c:v>
                </c:pt>
                <c:pt idx="3">
                  <c:v>45.673010706180364</c:v>
                </c:pt>
                <c:pt idx="4">
                  <c:v>31.111056443515633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9D-4DBD-B800-8B8F4D0D7F20}"/>
            </c:ext>
          </c:extLst>
        </c:ser>
        <c:ser>
          <c:idx val="3"/>
          <c:order val="3"/>
          <c:tx>
            <c:strRef>
              <c:f>data!$S$35</c:f>
              <c:strCache>
                <c:ptCount val="1"/>
                <c:pt idx="0">
                  <c:v>Úroveň 3</c:v>
                </c:pt>
              </c:strCache>
            </c:strRef>
          </c:tx>
          <c:spPr>
            <a:solidFill>
              <a:srgbClr val="6BACCF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data!$O$36:$O$40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data!$S$36:$S$40</c:f>
              <c:numCache>
                <c:formatCode>0</c:formatCode>
                <c:ptCount val="5"/>
                <c:pt idx="0">
                  <c:v>43.958235902687534</c:v>
                </c:pt>
                <c:pt idx="1">
                  <c:v>39.389733419389202</c:v>
                </c:pt>
                <c:pt idx="2">
                  <c:v>24.651913051683437</c:v>
                </c:pt>
                <c:pt idx="3">
                  <c:v>8.8521995193540395</c:v>
                </c:pt>
                <c:pt idx="4">
                  <c:v>9.5891839152289489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9D-4DBD-B800-8B8F4D0D7F20}"/>
            </c:ext>
          </c:extLst>
        </c:ser>
        <c:ser>
          <c:idx val="4"/>
          <c:order val="4"/>
          <c:tx>
            <c:strRef>
              <c:f>data!$T$35</c:f>
              <c:strCache>
                <c:ptCount val="1"/>
                <c:pt idx="0">
                  <c:v>Úroveň 4 a vyšší</c:v>
                </c:pt>
              </c:strCache>
            </c:strRef>
          </c:tx>
          <c:spPr>
            <a:solidFill>
              <a:srgbClr val="005A8B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4B-480E-97CB-05BFFEF4C49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9D-4DBD-B800-8B8F4D0D7F20}"/>
                </c:ext>
              </c:extLst>
            </c:dLbl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data!$O$36:$O$40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data!$T$36:$T$40</c:f>
              <c:numCache>
                <c:formatCode>0</c:formatCode>
                <c:ptCount val="5"/>
                <c:pt idx="0">
                  <c:v>9.8936163802075612</c:v>
                </c:pt>
                <c:pt idx="1">
                  <c:v>6.8928187861545709</c:v>
                </c:pt>
                <c:pt idx="2">
                  <c:v>1.8806427715092173</c:v>
                </c:pt>
                <c:pt idx="3">
                  <c:v>0.34108872941757895</c:v>
                </c:pt>
                <c:pt idx="4">
                  <c:v>0.27537317497868036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9D-4DBD-B800-8B8F4D0D7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575658048"/>
        <c:axId val="575655424"/>
      </c:barChart>
      <c:catAx>
        <c:axId val="57565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5424"/>
        <c:crosses val="autoZero"/>
        <c:auto val="1"/>
        <c:lblAlgn val="ctr"/>
        <c:lblOffset val="100"/>
        <c:noMultiLvlLbl val="0"/>
      </c:catAx>
      <c:valAx>
        <c:axId val="575655424"/>
        <c:scaling>
          <c:orientation val="minMax"/>
          <c:max val="2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8048"/>
        <c:crosses val="autoZero"/>
        <c:crossBetween val="between"/>
        <c:majorUnit val="10"/>
        <c:minorUnit val="10"/>
      </c:valAx>
    </c:plotArea>
    <c:legend>
      <c:legendPos val="b"/>
      <c:layout>
        <c:manualLayout>
          <c:xMode val="edge"/>
          <c:yMode val="edge"/>
          <c:x val="0.40327525844260959"/>
          <c:y val="0.92435607284785415"/>
          <c:w val="0.50420922593811646"/>
          <c:h val="5.0062309033108834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050" b="0" i="0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5294282919282921"/>
          <c:y val="3.1747121113335407E-2"/>
          <c:w val="0.62032077532077534"/>
          <c:h val="0.828009460051236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data!$B$42</c:f>
              <c:strCache>
                <c:ptCount val="1"/>
              </c:strCache>
            </c:strRef>
          </c:tx>
          <c:spPr>
            <a:noFill/>
            <a:ln>
              <a:noFill/>
              <a:prstDash val="solid"/>
            </a:ln>
          </c:spPr>
          <c:invertIfNegative val="0"/>
          <c:cat>
            <c:strRef>
              <c:f>data!$A$43:$A$47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data!$B$43:$B$47</c:f>
              <c:numCache>
                <c:formatCode>0</c:formatCode>
                <c:ptCount val="5"/>
                <c:pt idx="0">
                  <c:v>94.802553580640009</c:v>
                </c:pt>
                <c:pt idx="1">
                  <c:v>89.2998492665523</c:v>
                </c:pt>
                <c:pt idx="2">
                  <c:v>83.323200303535799</c:v>
                </c:pt>
                <c:pt idx="3">
                  <c:v>60.278302144170695</c:v>
                </c:pt>
                <c:pt idx="4">
                  <c:v>44.724312778261897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D-4DBD-B800-8B8F4D0D7F20}"/>
            </c:ext>
          </c:extLst>
        </c:ser>
        <c:ser>
          <c:idx val="1"/>
          <c:order val="1"/>
          <c:tx>
            <c:strRef>
              <c:f>data!$C$42</c:f>
              <c:strCache>
                <c:ptCount val="1"/>
                <c:pt idx="0">
                  <c:v>Velmi nízké základní dovednosti</c:v>
                </c:pt>
              </c:strCache>
            </c:strRef>
          </c:tx>
          <c:spPr>
            <a:solidFill>
              <a:srgbClr val="FF914D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D9D-4DBD-B800-8B8F4D0D7F20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data!$A$43:$A$47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data!$C$43:$C$47</c:f>
              <c:numCache>
                <c:formatCode>0</c:formatCode>
                <c:ptCount val="5"/>
                <c:pt idx="0">
                  <c:v>5.1974464193599896</c:v>
                </c:pt>
                <c:pt idx="1">
                  <c:v>10.7001507334477</c:v>
                </c:pt>
                <c:pt idx="2">
                  <c:v>16.676799696464201</c:v>
                </c:pt>
                <c:pt idx="3">
                  <c:v>39.721697855829305</c:v>
                </c:pt>
                <c:pt idx="4">
                  <c:v>55.275687221738103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9D-4DBD-B800-8B8F4D0D7F20}"/>
            </c:ext>
          </c:extLst>
        </c:ser>
        <c:ser>
          <c:idx val="2"/>
          <c:order val="2"/>
          <c:tx>
            <c:strRef>
              <c:f>data!$D$42</c:f>
              <c:strCache>
                <c:ptCount val="1"/>
                <c:pt idx="0">
                  <c:v>Nízké až střední základní dovednosti</c:v>
                </c:pt>
              </c:strCache>
            </c:strRef>
          </c:tx>
          <c:spPr>
            <a:solidFill>
              <a:srgbClr val="B1B0B4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data!$A$43:$A$47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data!$D$43:$D$47</c:f>
              <c:numCache>
                <c:formatCode>0</c:formatCode>
                <c:ptCount val="5"/>
                <c:pt idx="0">
                  <c:v>25.589205906914415</c:v>
                </c:pt>
                <c:pt idx="1">
                  <c:v>31.465000458360603</c:v>
                </c:pt>
                <c:pt idx="2">
                  <c:v>43.194247743676904</c:v>
                </c:pt>
                <c:pt idx="3">
                  <c:v>46.261363969245593</c:v>
                </c:pt>
                <c:pt idx="4">
                  <c:v>31.435861116626597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9D-4DBD-B800-8B8F4D0D7F20}"/>
            </c:ext>
          </c:extLst>
        </c:ser>
        <c:ser>
          <c:idx val="3"/>
          <c:order val="3"/>
          <c:tx>
            <c:strRef>
              <c:f>data!$E$42</c:f>
              <c:strCache>
                <c:ptCount val="1"/>
                <c:pt idx="0">
                  <c:v>Střední až vysoké základní dovednosti</c:v>
                </c:pt>
              </c:strCache>
            </c:strRef>
          </c:tx>
          <c:spPr>
            <a:solidFill>
              <a:srgbClr val="6BACCF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data!$A$43:$A$47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data!$E$43:$E$47</c:f>
              <c:numCache>
                <c:formatCode>0</c:formatCode>
                <c:ptCount val="5"/>
                <c:pt idx="0">
                  <c:v>50.076299146299299</c:v>
                </c:pt>
                <c:pt idx="1">
                  <c:v>43.365702659448395</c:v>
                </c:pt>
                <c:pt idx="2">
                  <c:v>35.32374510635313</c:v>
                </c:pt>
                <c:pt idx="3">
                  <c:v>13.063166063893492</c:v>
                </c:pt>
                <c:pt idx="4">
                  <c:v>12.051054675952251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9D-4DBD-B800-8B8F4D0D7F20}"/>
            </c:ext>
          </c:extLst>
        </c:ser>
        <c:ser>
          <c:idx val="4"/>
          <c:order val="4"/>
          <c:tx>
            <c:strRef>
              <c:f>data!$F$42</c:f>
              <c:strCache>
                <c:ptCount val="1"/>
                <c:pt idx="0">
                  <c:v>Velmi vysoké základní dovednosti</c:v>
                </c:pt>
              </c:strCache>
            </c:strRef>
          </c:tx>
          <c:spPr>
            <a:solidFill>
              <a:srgbClr val="005A8B"/>
            </a:solidFill>
            <a:ln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EE-4A36-A773-67E967DF78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9D-4DBD-B800-8B8F4D0D7F20}"/>
                </c:ext>
              </c:extLst>
            </c:dLbl>
            <c:spPr>
              <a:noFill/>
              <a:ln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data!$A$43:$A$47</c:f>
              <c:strCache>
                <c:ptCount val="5"/>
                <c:pt idx="0">
                  <c:v>VŠ (včetně VOŠ)</c:v>
                </c:pt>
                <c:pt idx="1">
                  <c:v>Gymnázium, pomaturitní studium</c:v>
                </c:pt>
                <c:pt idx="2">
                  <c:v>Učební obor nebo SOŠ s maturitou, SŠ nástavba</c:v>
                </c:pt>
                <c:pt idx="3">
                  <c:v>Učební obor bez maturity</c:v>
                </c:pt>
                <c:pt idx="4">
                  <c:v>ZŠ (včetně nedokončeného)</c:v>
                </c:pt>
              </c:strCache>
            </c:strRef>
          </c:cat>
          <c:val>
            <c:numRef>
              <c:f>data!$F$43:$F$47</c:f>
              <c:numCache>
                <c:formatCode>0</c:formatCode>
                <c:ptCount val="5"/>
                <c:pt idx="0">
                  <c:v>19.137048527426302</c:v>
                </c:pt>
                <c:pt idx="1">
                  <c:v>14.469146148743301</c:v>
                </c:pt>
                <c:pt idx="2">
                  <c:v>4.8052074535057701</c:v>
                </c:pt>
                <c:pt idx="3">
                  <c:v>0.95377211103160908</c:v>
                </c:pt>
                <c:pt idx="4">
                  <c:v>1.23739698568305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9D-4DBD-B800-8B8F4D0D7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575658048"/>
        <c:axId val="575655424"/>
      </c:barChart>
      <c:catAx>
        <c:axId val="57565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5424"/>
        <c:crosses val="autoZero"/>
        <c:auto val="1"/>
        <c:lblAlgn val="ctr"/>
        <c:lblOffset val="100"/>
        <c:noMultiLvlLbl val="0"/>
      </c:catAx>
      <c:valAx>
        <c:axId val="575655424"/>
        <c:scaling>
          <c:orientation val="minMax"/>
          <c:max val="2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5658048"/>
        <c:crosses val="autoZero"/>
        <c:crossBetween val="between"/>
        <c:majorUnit val="10"/>
        <c:minorUnit val="10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22</xdr:col>
      <xdr:colOff>416560</xdr:colOff>
      <xdr:row>43</xdr:row>
      <xdr:rowOff>70200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701893" y="544286"/>
          <a:ext cx="8989060" cy="7933223"/>
          <a:chOff x="9710057" y="272143"/>
          <a:chExt cx="8950960" cy="8071200"/>
        </a:xfrm>
      </xdr:grpSpPr>
      <xdr:graphicFrame macro="">
        <xdr:nvGraphicFramePr>
          <xdr:cNvPr id="6" name="Chart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aphicFramePr>
            <a:graphicFrameLocks/>
          </xdr:cNvGraphicFramePr>
        </xdr:nvGraphicFramePr>
        <xdr:xfrm>
          <a:off x="9710057" y="272143"/>
          <a:ext cx="8791200" cy="8071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TextovéPole 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1162937" y="7810847"/>
            <a:ext cx="749808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9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60         50          40         30           20         10           0           10          20         30          40          50          60         70          80         90         100 %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-1</xdr:rowOff>
    </xdr:from>
    <xdr:to>
      <xdr:col>22</xdr:col>
      <xdr:colOff>416560</xdr:colOff>
      <xdr:row>43</xdr:row>
      <xdr:rowOff>69685</xdr:rowOff>
    </xdr:to>
    <xdr:grpSp>
      <xdr:nvGrpSpPr>
        <xdr:cNvPr id="7" name="Skupin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9701893" y="544285"/>
          <a:ext cx="8989060" cy="7932709"/>
          <a:chOff x="9710057" y="272143"/>
          <a:chExt cx="8950960" cy="8071200"/>
        </a:xfrm>
      </xdr:grpSpPr>
      <xdr:graphicFrame macro="">
        <xdr:nvGraphicFramePr>
          <xdr:cNvPr id="8" name="Chart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aphicFramePr>
            <a:graphicFrameLocks/>
          </xdr:cNvGraphicFramePr>
        </xdr:nvGraphicFramePr>
        <xdr:xfrm>
          <a:off x="9710057" y="272143"/>
          <a:ext cx="8791200" cy="8071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9" name="TextovéPole 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1162937" y="7810847"/>
            <a:ext cx="749808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9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60         50          40         30           20         10           0           10          20         30          40          50          60         70          80         90         100 %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-1</xdr:rowOff>
    </xdr:from>
    <xdr:to>
      <xdr:col>22</xdr:col>
      <xdr:colOff>416560</xdr:colOff>
      <xdr:row>43</xdr:row>
      <xdr:rowOff>69685</xdr:rowOff>
    </xdr:to>
    <xdr:grpSp>
      <xdr:nvGrpSpPr>
        <xdr:cNvPr id="7" name="Skupina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9701893" y="544285"/>
          <a:ext cx="8989060" cy="7932709"/>
          <a:chOff x="9710057" y="272143"/>
          <a:chExt cx="8950960" cy="8071200"/>
        </a:xfrm>
      </xdr:grpSpPr>
      <xdr:graphicFrame macro="">
        <xdr:nvGraphicFramePr>
          <xdr:cNvPr id="8" name="Chart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aphicFramePr>
            <a:graphicFrameLocks/>
          </xdr:cNvGraphicFramePr>
        </xdr:nvGraphicFramePr>
        <xdr:xfrm>
          <a:off x="9710057" y="272143"/>
          <a:ext cx="8791200" cy="8071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9" name="TextovéPole 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1162937" y="7810847"/>
            <a:ext cx="749808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9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60         50          40         30           20         10           0           10          20         30          40          50          60         70          80         90         100 %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23</xdr:col>
      <xdr:colOff>446316</xdr:colOff>
      <xdr:row>20</xdr:row>
      <xdr:rowOff>87087</xdr:rowOff>
    </xdr:to>
    <xdr:grpSp>
      <xdr:nvGrpSpPr>
        <xdr:cNvPr id="9" name="Skupina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9701893" y="544286"/>
          <a:ext cx="9629232" cy="4865099"/>
          <a:chOff x="9710057" y="272143"/>
          <a:chExt cx="9590316" cy="4506687"/>
        </a:xfrm>
      </xdr:grpSpPr>
      <xdr:graphicFrame macro="">
        <xdr:nvGraphicFramePr>
          <xdr:cNvPr id="10" name="Chart 1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GraphicFramePr>
            <a:graphicFrameLocks/>
          </xdr:cNvGraphicFramePr>
        </xdr:nvGraphicFramePr>
        <xdr:xfrm>
          <a:off x="9710057" y="272143"/>
          <a:ext cx="9263744" cy="45066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1" name="TextovéPole 10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12853177" y="4169231"/>
            <a:ext cx="6447196" cy="2590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60     50       40     30      20       10       0       10      20     </a:t>
            </a:r>
            <a:r>
              <a:rPr lang="cs-CZ" sz="10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cs-C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30      40      50    </a:t>
            </a:r>
            <a:r>
              <a:rPr lang="cs-CZ" sz="10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cs-C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60      70      80      90     100 %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23</xdr:col>
      <xdr:colOff>446316</xdr:colOff>
      <xdr:row>20</xdr:row>
      <xdr:rowOff>87087</xdr:rowOff>
    </xdr:to>
    <xdr:grpSp>
      <xdr:nvGrpSpPr>
        <xdr:cNvPr id="5" name="Skupina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9701893" y="544286"/>
          <a:ext cx="9629232" cy="4865099"/>
          <a:chOff x="9710057" y="272143"/>
          <a:chExt cx="9590316" cy="4506687"/>
        </a:xfrm>
      </xdr:grpSpPr>
      <xdr:graphicFrame macro="">
        <xdr:nvGraphicFramePr>
          <xdr:cNvPr id="7" name="Chart 1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GraphicFramePr>
            <a:graphicFrameLocks/>
          </xdr:cNvGraphicFramePr>
        </xdr:nvGraphicFramePr>
        <xdr:xfrm>
          <a:off x="9710057" y="272143"/>
          <a:ext cx="9263744" cy="45066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8" name="TextovéPole 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12853177" y="4169231"/>
            <a:ext cx="6447196" cy="2590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60     50       40     30      20       10       0       10      20     </a:t>
            </a:r>
            <a:r>
              <a:rPr lang="cs-CZ" sz="10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cs-C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30      40      50    </a:t>
            </a:r>
            <a:r>
              <a:rPr lang="cs-CZ" sz="10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cs-C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60      70      80      90     100 %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23</xdr:col>
      <xdr:colOff>446316</xdr:colOff>
      <xdr:row>20</xdr:row>
      <xdr:rowOff>87087</xdr:rowOff>
    </xdr:to>
    <xdr:grpSp>
      <xdr:nvGrpSpPr>
        <xdr:cNvPr id="13" name="Skupina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pSpPr/>
      </xdr:nvGrpSpPr>
      <xdr:grpSpPr>
        <a:xfrm>
          <a:off x="9701893" y="544286"/>
          <a:ext cx="9629232" cy="4865099"/>
          <a:chOff x="9710057" y="272143"/>
          <a:chExt cx="9590316" cy="4506687"/>
        </a:xfrm>
      </xdr:grpSpPr>
      <xdr:graphicFrame macro="">
        <xdr:nvGraphicFramePr>
          <xdr:cNvPr id="14" name="Chart 1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GraphicFramePr>
            <a:graphicFrameLocks/>
          </xdr:cNvGraphicFramePr>
        </xdr:nvGraphicFramePr>
        <xdr:xfrm>
          <a:off x="9710057" y="272143"/>
          <a:ext cx="9263744" cy="45066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5" name="TextovéPole 14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12853177" y="4169231"/>
            <a:ext cx="6447196" cy="2590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60     50       40     30      20       10       0       10      20     </a:t>
            </a:r>
            <a:r>
              <a:rPr lang="cs-CZ" sz="10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cs-C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30      40      50    </a:t>
            </a:r>
            <a:r>
              <a:rPr lang="cs-CZ" sz="10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cs-C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60      70      80      90     100 %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23</xdr:col>
      <xdr:colOff>446316</xdr:colOff>
      <xdr:row>17</xdr:row>
      <xdr:rowOff>20229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9742714" y="544286"/>
          <a:ext cx="9629233" cy="4806133"/>
          <a:chOff x="9710057" y="272143"/>
          <a:chExt cx="9590316" cy="4506687"/>
        </a:xfrm>
      </xdr:grpSpPr>
      <xdr:graphicFrame macro="">
        <xdr:nvGraphicFramePr>
          <xdr:cNvPr id="3" name="Chart 1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GraphicFramePr>
            <a:graphicFrameLocks/>
          </xdr:cNvGraphicFramePr>
        </xdr:nvGraphicFramePr>
        <xdr:xfrm>
          <a:off x="9710057" y="272143"/>
          <a:ext cx="9263744" cy="45066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ovéPole 3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12853177" y="4169231"/>
            <a:ext cx="6447196" cy="2590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60     50       40     30      20       10       0       10      20     </a:t>
            </a:r>
            <a:r>
              <a:rPr lang="cs-CZ" sz="10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cs-C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30      40      50    </a:t>
            </a:r>
            <a:r>
              <a:rPr lang="cs-CZ" sz="10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cs-CZ" sz="10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60      70      80      90     100 %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C22"/>
  <sheetViews>
    <sheetView showGridLines="0" tabSelected="1" zoomScale="115" zoomScaleNormal="115" workbookViewId="0"/>
  </sheetViews>
  <sheetFormatPr defaultRowHeight="11.4" x14ac:dyDescent="0.3"/>
  <cols>
    <col min="1" max="1" width="3.88671875" style="59" customWidth="1"/>
    <col min="2" max="2" width="12.21875" style="59" customWidth="1"/>
    <col min="3" max="3" width="49.5546875" style="59" customWidth="1"/>
    <col min="4" max="16384" width="8.88671875" style="59"/>
  </cols>
  <sheetData>
    <row r="1" spans="2:3" ht="11.4" customHeight="1" x14ac:dyDescent="0.3"/>
    <row r="2" spans="2:3" ht="17.399999999999999" customHeight="1" x14ac:dyDescent="0.3">
      <c r="B2" s="62" t="s">
        <v>153</v>
      </c>
    </row>
    <row r="3" spans="2:3" ht="11.4" customHeight="1" x14ac:dyDescent="0.3"/>
    <row r="4" spans="2:3" ht="17.399999999999999" customHeight="1" x14ac:dyDescent="0.3">
      <c r="B4" s="60" t="s">
        <v>176</v>
      </c>
      <c r="C4" s="61"/>
    </row>
    <row r="5" spans="2:3" ht="17.399999999999999" customHeight="1" x14ac:dyDescent="0.3">
      <c r="B5" s="63" t="s">
        <v>148</v>
      </c>
      <c r="C5" s="63" t="s">
        <v>149</v>
      </c>
    </row>
    <row r="6" spans="2:3" ht="17.399999999999999" customHeight="1" x14ac:dyDescent="0.3">
      <c r="B6" s="64" t="s">
        <v>145</v>
      </c>
      <c r="C6" s="65" t="s">
        <v>160</v>
      </c>
    </row>
    <row r="7" spans="2:3" ht="17.399999999999999" customHeight="1" x14ac:dyDescent="0.3">
      <c r="B7" s="64" t="s">
        <v>145</v>
      </c>
      <c r="C7" s="65" t="s">
        <v>164</v>
      </c>
    </row>
    <row r="8" spans="2:3" ht="17.399999999999999" customHeight="1" x14ac:dyDescent="0.3">
      <c r="B8" s="64" t="s">
        <v>146</v>
      </c>
      <c r="C8" s="65" t="s">
        <v>165</v>
      </c>
    </row>
    <row r="9" spans="2:3" ht="17.399999999999999" customHeight="1" x14ac:dyDescent="0.3">
      <c r="B9" s="64" t="s">
        <v>146</v>
      </c>
      <c r="C9" s="65" t="s">
        <v>166</v>
      </c>
    </row>
    <row r="10" spans="2:3" ht="17.399999999999999" customHeight="1" x14ac:dyDescent="0.3">
      <c r="B10" s="64" t="s">
        <v>147</v>
      </c>
      <c r="C10" s="65" t="s">
        <v>168</v>
      </c>
    </row>
    <row r="11" spans="2:3" ht="17.399999999999999" customHeight="1" x14ac:dyDescent="0.3">
      <c r="B11" s="64" t="s">
        <v>147</v>
      </c>
      <c r="C11" s="65" t="s">
        <v>169</v>
      </c>
    </row>
    <row r="12" spans="2:3" ht="11.4" customHeight="1" x14ac:dyDescent="0.3">
      <c r="B12" s="66"/>
      <c r="C12" s="66"/>
    </row>
    <row r="13" spans="2:3" ht="17.399999999999999" customHeight="1" x14ac:dyDescent="0.3">
      <c r="B13" s="63" t="s">
        <v>177</v>
      </c>
      <c r="C13" s="67"/>
    </row>
    <row r="14" spans="2:3" ht="17.399999999999999" customHeight="1" x14ac:dyDescent="0.3">
      <c r="B14" s="63" t="s">
        <v>148</v>
      </c>
      <c r="C14" s="63" t="s">
        <v>149</v>
      </c>
    </row>
    <row r="15" spans="2:3" ht="17.399999999999999" customHeight="1" x14ac:dyDescent="0.3">
      <c r="B15" s="64" t="s">
        <v>150</v>
      </c>
      <c r="C15" s="65" t="s">
        <v>155</v>
      </c>
    </row>
    <row r="16" spans="2:3" ht="17.399999999999999" customHeight="1" x14ac:dyDescent="0.3">
      <c r="B16" s="64" t="s">
        <v>150</v>
      </c>
      <c r="C16" s="65" t="s">
        <v>154</v>
      </c>
    </row>
    <row r="17" spans="2:3" ht="17.399999999999999" customHeight="1" x14ac:dyDescent="0.3">
      <c r="B17" s="64" t="s">
        <v>151</v>
      </c>
      <c r="C17" s="65" t="s">
        <v>156</v>
      </c>
    </row>
    <row r="18" spans="2:3" ht="17.399999999999999" customHeight="1" x14ac:dyDescent="0.3">
      <c r="B18" s="64" t="s">
        <v>151</v>
      </c>
      <c r="C18" s="65" t="s">
        <v>157</v>
      </c>
    </row>
    <row r="19" spans="2:3" ht="17.399999999999999" customHeight="1" x14ac:dyDescent="0.3">
      <c r="B19" s="64" t="s">
        <v>152</v>
      </c>
      <c r="C19" s="65" t="s">
        <v>158</v>
      </c>
    </row>
    <row r="20" spans="2:3" ht="17.399999999999999" customHeight="1" x14ac:dyDescent="0.3">
      <c r="B20" s="64" t="s">
        <v>152</v>
      </c>
      <c r="C20" s="65" t="s">
        <v>159</v>
      </c>
    </row>
    <row r="21" spans="2:3" ht="17.399999999999999" customHeight="1" x14ac:dyDescent="0.3">
      <c r="B21" s="64" t="s">
        <v>174</v>
      </c>
      <c r="C21" s="65" t="s">
        <v>171</v>
      </c>
    </row>
    <row r="22" spans="2:3" ht="17.399999999999999" customHeight="1" x14ac:dyDescent="0.3">
      <c r="B22" s="64" t="s">
        <v>174</v>
      </c>
      <c r="C22" s="65" t="s">
        <v>170</v>
      </c>
    </row>
  </sheetData>
  <hyperlinks>
    <hyperlink ref="B6" location="zeme_CTE!B1" display="zeme_CTE" xr:uid="{00000000-0004-0000-0000-000000000000}"/>
    <hyperlink ref="B7" location="zeme_CTE!I1" display="zeme_CTE" xr:uid="{00000000-0004-0000-0000-000001000000}"/>
    <hyperlink ref="B8" location="zeme_NUM!B1" display="zeme_NUM" xr:uid="{00000000-0004-0000-0000-000002000000}"/>
    <hyperlink ref="B9" location="zeme_NUM!I1" display="zeme_NUM" xr:uid="{00000000-0004-0000-0000-000003000000}"/>
    <hyperlink ref="B10" location="zeme_ARP!B1" display="zeme_ARP" xr:uid="{00000000-0004-0000-0000-000004000000}"/>
    <hyperlink ref="B11" location="zeme_ARP!I1" display="zeme_ARP" xr:uid="{00000000-0004-0000-0000-000005000000}"/>
    <hyperlink ref="B15" location="vzd_CTE!B1" display="vzd_CTE" xr:uid="{00000000-0004-0000-0000-000006000000}"/>
    <hyperlink ref="B17" location="vzd_NUM!B1" display="vzd_NUM" xr:uid="{00000000-0004-0000-0000-000007000000}"/>
    <hyperlink ref="B19" location="vzd_ARP!B1" display="vzd_ARP" xr:uid="{00000000-0004-0000-0000-000008000000}"/>
    <hyperlink ref="B16" location="vzd_CTE!I1" display="vzd_CTE" xr:uid="{00000000-0004-0000-0000-000009000000}"/>
    <hyperlink ref="B18" location="vzd_NUM!I1" display="vzd_NUM" xr:uid="{00000000-0004-0000-0000-00000A000000}"/>
    <hyperlink ref="B20" location="vzd_ARP!I1" display="vzd_ARP" xr:uid="{00000000-0004-0000-0000-00000B000000}"/>
    <hyperlink ref="B21" location="vzd_VSE!B1" display="vzd_VSE" xr:uid="{00000000-0004-0000-0000-00000C000000}"/>
    <hyperlink ref="B22" location="vzd_VSE!I1" display="vzd_VSE" xr:uid="{00000000-0004-0000-0000-00000D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1:V48"/>
  <sheetViews>
    <sheetView showGridLines="0" zoomScale="70" zoomScaleNormal="70" workbookViewId="0">
      <pane ySplit="2" topLeftCell="A3" activePane="bottomLeft" state="frozen"/>
      <selection activeCell="H34" sqref="H34"/>
      <selection pane="bottomLeft"/>
    </sheetView>
  </sheetViews>
  <sheetFormatPr defaultColWidth="8.88671875" defaultRowHeight="13.2" x14ac:dyDescent="0.25"/>
  <cols>
    <col min="1" max="1" width="3.33203125" style="19" customWidth="1"/>
    <col min="2" max="2" width="25.5546875" style="19" customWidth="1"/>
    <col min="3" max="3" width="17.5546875" style="19" customWidth="1"/>
    <col min="4" max="7" width="19.6640625" style="19" customWidth="1"/>
    <col min="8" max="8" width="16.33203125" style="19" customWidth="1"/>
    <col min="9" max="9" width="8.88671875" style="19" customWidth="1"/>
    <col min="10" max="21" width="8.88671875" style="19"/>
    <col min="22" max="22" width="8.88671875" style="19" customWidth="1"/>
    <col min="23" max="16384" width="8.88671875" style="19"/>
  </cols>
  <sheetData>
    <row r="1" spans="2:9" ht="21.6" customHeight="1" x14ac:dyDescent="0.25">
      <c r="B1" s="8" t="s">
        <v>160</v>
      </c>
      <c r="C1" s="5"/>
      <c r="I1" s="8" t="s">
        <v>164</v>
      </c>
    </row>
    <row r="2" spans="2:9" ht="21.6" customHeight="1" thickBot="1" x14ac:dyDescent="0.3">
      <c r="B2" s="68" t="s">
        <v>163</v>
      </c>
      <c r="C2" s="5"/>
      <c r="I2" s="68" t="s">
        <v>163</v>
      </c>
    </row>
    <row r="3" spans="2:9" ht="21.6" customHeight="1" thickBot="1" x14ac:dyDescent="0.35">
      <c r="B3" s="77" t="s">
        <v>0</v>
      </c>
      <c r="C3" s="79" t="s">
        <v>1</v>
      </c>
      <c r="D3" s="81" t="s">
        <v>167</v>
      </c>
      <c r="E3" s="82"/>
      <c r="F3" s="82"/>
      <c r="G3" s="82"/>
    </row>
    <row r="4" spans="2:9" ht="21.6" customHeight="1" thickBot="1" x14ac:dyDescent="0.3">
      <c r="B4" s="78"/>
      <c r="C4" s="80"/>
      <c r="D4" s="16" t="s">
        <v>2</v>
      </c>
      <c r="E4" s="6" t="s">
        <v>3</v>
      </c>
      <c r="F4" s="6" t="s">
        <v>4</v>
      </c>
      <c r="G4" s="7" t="s">
        <v>5</v>
      </c>
    </row>
    <row r="5" spans="2:9" ht="14.4" customHeight="1" x14ac:dyDescent="0.25">
      <c r="B5" s="12" t="s">
        <v>6</v>
      </c>
      <c r="C5" s="17">
        <v>296.46861297084598</v>
      </c>
      <c r="D5" s="13">
        <v>12.36157193766865</v>
      </c>
      <c r="E5" s="14">
        <v>17.008519890753899</v>
      </c>
      <c r="F5" s="14">
        <v>35.812087300217897</v>
      </c>
      <c r="G5" s="15">
        <v>34.81782087135953</v>
      </c>
    </row>
    <row r="6" spans="2:9" ht="14.4" customHeight="1" x14ac:dyDescent="0.25">
      <c r="B6" s="38" t="s">
        <v>7</v>
      </c>
      <c r="C6" s="39">
        <v>289.196864744089</v>
      </c>
      <c r="D6" s="40">
        <v>10.43021306095627</v>
      </c>
      <c r="E6" s="41">
        <v>23.889851572756701</v>
      </c>
      <c r="F6" s="41">
        <v>42.283254105374098</v>
      </c>
      <c r="G6" s="42">
        <v>23.396681260913041</v>
      </c>
    </row>
    <row r="7" spans="2:9" ht="14.4" customHeight="1" x14ac:dyDescent="0.25">
      <c r="B7" s="12" t="s">
        <v>8</v>
      </c>
      <c r="C7" s="17">
        <v>284.08271532646802</v>
      </c>
      <c r="D7" s="13">
        <v>12.04084216559747</v>
      </c>
      <c r="E7" s="14">
        <v>24.999401756624199</v>
      </c>
      <c r="F7" s="14">
        <v>43.322166375408301</v>
      </c>
      <c r="G7" s="15">
        <v>19.637589702370001</v>
      </c>
    </row>
    <row r="8" spans="2:9" ht="14.4" customHeight="1" x14ac:dyDescent="0.25">
      <c r="B8" s="38" t="s">
        <v>9</v>
      </c>
      <c r="C8" s="39">
        <v>280.84042682685299</v>
      </c>
      <c r="D8" s="40">
        <v>14.92037624018965</v>
      </c>
      <c r="E8" s="41">
        <v>24.340773128105599</v>
      </c>
      <c r="F8" s="41">
        <v>40.735756561177098</v>
      </c>
      <c r="G8" s="42">
        <v>20.00309407052762</v>
      </c>
    </row>
    <row r="9" spans="2:9" ht="14.4" customHeight="1" x14ac:dyDescent="0.25">
      <c r="B9" s="12" t="s">
        <v>10</v>
      </c>
      <c r="C9" s="17">
        <v>278.55244389712499</v>
      </c>
      <c r="D9" s="13">
        <v>15.867375940239739</v>
      </c>
      <c r="E9" s="14">
        <v>25.452964014230901</v>
      </c>
      <c r="F9" s="14">
        <v>39.7819485303446</v>
      </c>
      <c r="G9" s="15">
        <v>18.897711515184831</v>
      </c>
    </row>
    <row r="10" spans="2:9" ht="14.4" customHeight="1" x14ac:dyDescent="0.25">
      <c r="B10" s="38" t="s">
        <v>11</v>
      </c>
      <c r="C10" s="39">
        <v>275.540250654494</v>
      </c>
      <c r="D10" s="40">
        <v>20.010991214734929</v>
      </c>
      <c r="E10" s="41">
        <v>26.191695346726799</v>
      </c>
      <c r="F10" s="41">
        <v>34.991983706318301</v>
      </c>
      <c r="G10" s="42">
        <v>18.805329732220009</v>
      </c>
    </row>
    <row r="11" spans="2:9" ht="14.4" customHeight="1" x14ac:dyDescent="0.25">
      <c r="B11" s="12" t="s">
        <v>12</v>
      </c>
      <c r="C11" s="17">
        <v>274.74029685172798</v>
      </c>
      <c r="D11" s="13">
        <v>18.762751825958532</v>
      </c>
      <c r="E11" s="14">
        <v>25.6442435702808</v>
      </c>
      <c r="F11" s="14">
        <v>37.612632800196302</v>
      </c>
      <c r="G11" s="15">
        <v>17.980371803564331</v>
      </c>
    </row>
    <row r="12" spans="2:9" ht="14.4" customHeight="1" x14ac:dyDescent="0.25">
      <c r="B12" s="38" t="s">
        <v>13</v>
      </c>
      <c r="C12" s="39">
        <v>273.03369294336602</v>
      </c>
      <c r="D12" s="40">
        <v>17.875202850551499</v>
      </c>
      <c r="E12" s="41">
        <v>26.985781675702</v>
      </c>
      <c r="F12" s="41">
        <v>39.810833787487603</v>
      </c>
      <c r="G12" s="42">
        <v>15.32818168625885</v>
      </c>
    </row>
    <row r="13" spans="2:9" ht="14.4" customHeight="1" x14ac:dyDescent="0.25">
      <c r="B13" s="12" t="s">
        <v>14</v>
      </c>
      <c r="C13" s="17">
        <v>271.60693286278399</v>
      </c>
      <c r="D13" s="13">
        <v>17.58725706890468</v>
      </c>
      <c r="E13" s="14">
        <v>31.5063259093425</v>
      </c>
      <c r="F13" s="14">
        <v>36.618200989048198</v>
      </c>
      <c r="G13" s="15">
        <v>14.28821603270474</v>
      </c>
    </row>
    <row r="14" spans="2:9" ht="14.4" customHeight="1" x14ac:dyDescent="0.25">
      <c r="B14" s="38" t="s">
        <v>15</v>
      </c>
      <c r="C14" s="39">
        <v>270.77031419740598</v>
      </c>
      <c r="D14" s="40">
        <v>19.27258423748626</v>
      </c>
      <c r="E14" s="41">
        <v>29.6812424507808</v>
      </c>
      <c r="F14" s="41">
        <v>37.146914013755399</v>
      </c>
      <c r="G14" s="42">
        <v>13.899259297977631</v>
      </c>
    </row>
    <row r="15" spans="2:9" ht="14.4" customHeight="1" x14ac:dyDescent="0.25">
      <c r="B15" s="12" t="s">
        <v>16</v>
      </c>
      <c r="C15" s="17">
        <v>266.31677711553698</v>
      </c>
      <c r="D15" s="13">
        <v>22.29972283567233</v>
      </c>
      <c r="E15" s="14">
        <v>27.8113411798561</v>
      </c>
      <c r="F15" s="14">
        <v>35.607059426293198</v>
      </c>
      <c r="G15" s="15">
        <v>14.281876558178331</v>
      </c>
    </row>
    <row r="16" spans="2:9" ht="14.4" customHeight="1" x14ac:dyDescent="0.25">
      <c r="B16" s="38" t="s">
        <v>17</v>
      </c>
      <c r="C16" s="39">
        <v>266.09159608822699</v>
      </c>
      <c r="D16" s="40">
        <v>22.45058532609459</v>
      </c>
      <c r="E16" s="41">
        <v>27.629731025991902</v>
      </c>
      <c r="F16" s="41">
        <v>35.471710674578297</v>
      </c>
      <c r="G16" s="42">
        <v>14.44797297333521</v>
      </c>
    </row>
    <row r="17" spans="2:7" ht="14.4" customHeight="1" x14ac:dyDescent="0.25">
      <c r="B17" s="12" t="s">
        <v>18</v>
      </c>
      <c r="C17" s="17">
        <v>262.76130937298399</v>
      </c>
      <c r="D17" s="13">
        <v>21.078120885257881</v>
      </c>
      <c r="E17" s="14">
        <v>37.8988300923643</v>
      </c>
      <c r="F17" s="14">
        <v>32.016696288755398</v>
      </c>
      <c r="G17" s="15">
        <v>9.0063527336224496</v>
      </c>
    </row>
    <row r="18" spans="2:7" ht="14.4" customHeight="1" x14ac:dyDescent="0.25">
      <c r="B18" s="43" t="s">
        <v>19</v>
      </c>
      <c r="C18" s="44">
        <v>260.20563739258898</v>
      </c>
      <c r="D18" s="45">
        <v>24.77155719044524</v>
      </c>
      <c r="E18" s="46">
        <v>33.7510295674616</v>
      </c>
      <c r="F18" s="46">
        <v>31.740467361931799</v>
      </c>
      <c r="G18" s="47">
        <v>9.7369458801614446</v>
      </c>
    </row>
    <row r="19" spans="2:7" ht="14.4" customHeight="1" x14ac:dyDescent="0.25">
      <c r="B19" s="33" t="s">
        <v>20</v>
      </c>
      <c r="C19" s="34">
        <v>259.981045081172</v>
      </c>
      <c r="D19" s="35">
        <v>26.05225928807242</v>
      </c>
      <c r="E19" s="36">
        <v>31.438807049847199</v>
      </c>
      <c r="F19" s="36">
        <v>30.8889552743852</v>
      </c>
      <c r="G19" s="37">
        <v>11.61997838769517</v>
      </c>
    </row>
    <row r="20" spans="2:7" ht="14.4" customHeight="1" x14ac:dyDescent="0.25">
      <c r="B20" s="38" t="s">
        <v>21</v>
      </c>
      <c r="C20" s="39">
        <v>259.575010569553</v>
      </c>
      <c r="D20" s="40">
        <v>25.5291497320706</v>
      </c>
      <c r="E20" s="41">
        <v>30.760518350222899</v>
      </c>
      <c r="F20" s="41">
        <v>31.0326006853435</v>
      </c>
      <c r="G20" s="42">
        <v>12.677731232363071</v>
      </c>
    </row>
    <row r="21" spans="2:7" ht="14.4" customHeight="1" x14ac:dyDescent="0.25">
      <c r="B21" s="12" t="s">
        <v>22</v>
      </c>
      <c r="C21" s="17">
        <v>258.20852407066002</v>
      </c>
      <c r="D21" s="13">
        <v>27.6277593582607</v>
      </c>
      <c r="E21" s="14">
        <v>28.507551195578401</v>
      </c>
      <c r="F21" s="14">
        <v>30.622284504019799</v>
      </c>
      <c r="G21" s="15">
        <v>13.24240494214105</v>
      </c>
    </row>
    <row r="22" spans="2:7" ht="14.4" customHeight="1" x14ac:dyDescent="0.25">
      <c r="B22" s="38" t="s">
        <v>23</v>
      </c>
      <c r="C22" s="39">
        <v>254.80424813884699</v>
      </c>
      <c r="D22" s="40">
        <v>27.9423351982322</v>
      </c>
      <c r="E22" s="41">
        <v>32.157278385517202</v>
      </c>
      <c r="F22" s="41">
        <v>31.193946341230401</v>
      </c>
      <c r="G22" s="42">
        <v>8.7064400750201347</v>
      </c>
    </row>
    <row r="23" spans="2:7" ht="14.4" customHeight="1" x14ac:dyDescent="0.25">
      <c r="B23" s="12" t="s">
        <v>24</v>
      </c>
      <c r="C23" s="17">
        <v>254.54043214316701</v>
      </c>
      <c r="D23" s="13">
        <v>29.687918724233999</v>
      </c>
      <c r="E23" s="14">
        <v>29.587826457545699</v>
      </c>
      <c r="F23" s="14">
        <v>29.8884318289733</v>
      </c>
      <c r="G23" s="15">
        <v>10.83582298924698</v>
      </c>
    </row>
    <row r="24" spans="2:7" ht="14.4" customHeight="1" x14ac:dyDescent="0.25">
      <c r="B24" s="38" t="s">
        <v>25</v>
      </c>
      <c r="C24" s="39">
        <v>254.36980745623899</v>
      </c>
      <c r="D24" s="40">
        <v>28.9525001795446</v>
      </c>
      <c r="E24" s="41">
        <v>31.873564642422</v>
      </c>
      <c r="F24" s="41">
        <v>29.592629632672502</v>
      </c>
      <c r="G24" s="42">
        <v>9.5813055453609053</v>
      </c>
    </row>
    <row r="25" spans="2:7" ht="14.4" customHeight="1" x14ac:dyDescent="0.25">
      <c r="B25" s="12" t="s">
        <v>26</v>
      </c>
      <c r="C25" s="17">
        <v>254.251318063393</v>
      </c>
      <c r="D25" s="13">
        <v>27.622122102524671</v>
      </c>
      <c r="E25" s="14">
        <v>36.792373664457301</v>
      </c>
      <c r="F25" s="14">
        <v>27.618042117219701</v>
      </c>
      <c r="G25" s="15">
        <v>7.9674621157983996</v>
      </c>
    </row>
    <row r="26" spans="2:7" ht="14.4" customHeight="1" x14ac:dyDescent="0.25">
      <c r="B26" s="38" t="s">
        <v>27</v>
      </c>
      <c r="C26" s="39">
        <v>253.93232031398799</v>
      </c>
      <c r="D26" s="40">
        <v>23.696145434824949</v>
      </c>
      <c r="E26" s="41">
        <v>44.293236031506403</v>
      </c>
      <c r="F26" s="41">
        <v>28.992327386724401</v>
      </c>
      <c r="G26" s="42">
        <v>3.0182911469442799</v>
      </c>
    </row>
    <row r="27" spans="2:7" ht="14.4" customHeight="1" x14ac:dyDescent="0.25">
      <c r="B27" s="12" t="s">
        <v>28</v>
      </c>
      <c r="C27" s="17">
        <v>249.01928423864899</v>
      </c>
      <c r="D27" s="13">
        <v>30.798848643950201</v>
      </c>
      <c r="E27" s="14">
        <v>37.035961317921299</v>
      </c>
      <c r="F27" s="14">
        <v>26.592955270926598</v>
      </c>
      <c r="G27" s="15">
        <v>5.5722347672018326</v>
      </c>
    </row>
    <row r="28" spans="2:7" ht="14.4" customHeight="1" x14ac:dyDescent="0.25">
      <c r="B28" s="38" t="s">
        <v>29</v>
      </c>
      <c r="C28" s="39">
        <v>248.45914165865</v>
      </c>
      <c r="D28" s="40">
        <v>32.497261458342351</v>
      </c>
      <c r="E28" s="41">
        <v>35.7066433027424</v>
      </c>
      <c r="F28" s="41">
        <v>25.9195511120632</v>
      </c>
      <c r="G28" s="42">
        <v>5.8765441268521146</v>
      </c>
    </row>
    <row r="29" spans="2:7" ht="14.4" customHeight="1" x14ac:dyDescent="0.25">
      <c r="B29" s="12" t="s">
        <v>30</v>
      </c>
      <c r="C29" s="17">
        <v>247.89064610933301</v>
      </c>
      <c r="D29" s="13">
        <v>33.624427902527472</v>
      </c>
      <c r="E29" s="14">
        <v>34.876394925146499</v>
      </c>
      <c r="F29" s="14">
        <v>25.256401052071801</v>
      </c>
      <c r="G29" s="15">
        <v>6.2427761202542387</v>
      </c>
    </row>
    <row r="30" spans="2:7" ht="14.4" customHeight="1" x14ac:dyDescent="0.25">
      <c r="B30" s="38" t="s">
        <v>31</v>
      </c>
      <c r="C30" s="39">
        <v>247.237610436642</v>
      </c>
      <c r="D30" s="40">
        <v>31.169147574749399</v>
      </c>
      <c r="E30" s="41">
        <v>40.162236995713798</v>
      </c>
      <c r="F30" s="41">
        <v>24.458427132780098</v>
      </c>
      <c r="G30" s="42">
        <v>4.2101882967567112</v>
      </c>
    </row>
    <row r="31" spans="2:7" ht="14.4" customHeight="1" x14ac:dyDescent="0.25">
      <c r="B31" s="12" t="s">
        <v>32</v>
      </c>
      <c r="C31" s="17">
        <v>245.49730614565499</v>
      </c>
      <c r="D31" s="13">
        <v>34.730022921623799</v>
      </c>
      <c r="E31" s="14">
        <v>35.464348332501103</v>
      </c>
      <c r="F31" s="14">
        <v>24.4057750365698</v>
      </c>
      <c r="G31" s="15">
        <v>5.3998537093052894</v>
      </c>
    </row>
    <row r="32" spans="2:7" ht="14.4" customHeight="1" x14ac:dyDescent="0.25">
      <c r="B32" s="38" t="s">
        <v>33</v>
      </c>
      <c r="C32" s="39">
        <v>243.60275871962301</v>
      </c>
      <c r="D32" s="40">
        <v>36.192501833972102</v>
      </c>
      <c r="E32" s="41">
        <v>31.710457789064598</v>
      </c>
      <c r="F32" s="41">
        <v>24.8443184782851</v>
      </c>
      <c r="G32" s="42">
        <v>7.2527218986781774</v>
      </c>
    </row>
    <row r="33" spans="2:22" ht="14.4" customHeight="1" x14ac:dyDescent="0.25">
      <c r="B33" s="12" t="s">
        <v>34</v>
      </c>
      <c r="C33" s="17">
        <v>238.29951519658101</v>
      </c>
      <c r="D33" s="13">
        <v>37.768437376725913</v>
      </c>
      <c r="E33" s="14">
        <v>42.503239340268898</v>
      </c>
      <c r="F33" s="14">
        <v>17.604188029709899</v>
      </c>
      <c r="G33" s="15">
        <v>2.1241352532952051</v>
      </c>
    </row>
    <row r="34" spans="2:22" ht="14.4" customHeight="1" x14ac:dyDescent="0.25">
      <c r="B34" s="38" t="s">
        <v>35</v>
      </c>
      <c r="C34" s="39">
        <v>235.726882070664</v>
      </c>
      <c r="D34" s="40">
        <v>39.470349835114099</v>
      </c>
      <c r="E34" s="41">
        <v>39.579432160073097</v>
      </c>
      <c r="F34" s="41">
        <v>18.1332727463111</v>
      </c>
      <c r="G34" s="42">
        <v>2.8169452585016881</v>
      </c>
    </row>
    <row r="35" spans="2:22" ht="14.4" customHeight="1" x14ac:dyDescent="0.25">
      <c r="B35" s="12" t="s">
        <v>36</v>
      </c>
      <c r="C35" s="17">
        <v>234.72943102858099</v>
      </c>
      <c r="D35" s="13">
        <v>42.393400758500299</v>
      </c>
      <c r="E35" s="14">
        <v>33.838797402808098</v>
      </c>
      <c r="F35" s="14">
        <v>20.006186437077002</v>
      </c>
      <c r="G35" s="15">
        <v>3.7616154016146339</v>
      </c>
    </row>
    <row r="36" spans="2:22" ht="14.4" customHeight="1" x14ac:dyDescent="0.25">
      <c r="B36" s="38" t="s">
        <v>37</v>
      </c>
      <c r="C36" s="39">
        <v>217.88994995582101</v>
      </c>
      <c r="D36" s="40">
        <v>53.394078365905102</v>
      </c>
      <c r="E36" s="41">
        <v>30.464013093105098</v>
      </c>
      <c r="F36" s="41">
        <v>14.173127190497899</v>
      </c>
      <c r="G36" s="42">
        <v>1.9687813504919141</v>
      </c>
    </row>
    <row r="37" spans="2:22" ht="18" customHeight="1" x14ac:dyDescent="0.25">
      <c r="B37" s="74" t="s">
        <v>38</v>
      </c>
      <c r="C37" s="75"/>
      <c r="D37" s="75"/>
      <c r="E37" s="75"/>
      <c r="F37" s="75"/>
      <c r="G37" s="75"/>
    </row>
    <row r="38" spans="2:22" ht="33.6" customHeight="1" x14ac:dyDescent="0.25">
      <c r="B38" s="73" t="s">
        <v>39</v>
      </c>
      <c r="C38" s="76"/>
      <c r="D38" s="76"/>
      <c r="E38" s="76"/>
      <c r="F38" s="76"/>
      <c r="G38" s="76"/>
    </row>
    <row r="39" spans="2:22" ht="18" customHeight="1" x14ac:dyDescent="0.25">
      <c r="B39" s="11" t="s">
        <v>40</v>
      </c>
      <c r="C39" s="11"/>
      <c r="D39" s="11"/>
      <c r="E39" s="11"/>
      <c r="F39" s="11"/>
      <c r="G39" s="11"/>
    </row>
    <row r="40" spans="2:22" ht="18" customHeight="1" x14ac:dyDescent="0.25">
      <c r="B40" s="11" t="s">
        <v>183</v>
      </c>
      <c r="C40" s="11"/>
      <c r="D40" s="11"/>
      <c r="E40" s="11"/>
      <c r="F40" s="11"/>
      <c r="G40" s="11"/>
    </row>
    <row r="41" spans="2:22" x14ac:dyDescent="0.25">
      <c r="B41" s="9"/>
    </row>
    <row r="45" spans="2:22" s="20" customFormat="1" ht="15.6" customHeight="1" x14ac:dyDescent="0.25">
      <c r="I45" s="73" t="s">
        <v>38</v>
      </c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</row>
    <row r="46" spans="2:22" s="18" customFormat="1" ht="45.6" customHeight="1" x14ac:dyDescent="0.25">
      <c r="B46" s="73"/>
      <c r="C46" s="83"/>
      <c r="D46" s="83"/>
      <c r="E46" s="83"/>
      <c r="F46" s="83"/>
      <c r="G46" s="83"/>
      <c r="I46" s="73" t="s">
        <v>39</v>
      </c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</row>
    <row r="47" spans="2:22" s="18" customFormat="1" ht="30" customHeight="1" x14ac:dyDescent="0.25">
      <c r="B47" s="11"/>
      <c r="C47" s="11"/>
      <c r="D47" s="11"/>
      <c r="E47" s="11"/>
      <c r="F47" s="11"/>
      <c r="G47" s="11"/>
      <c r="I47" s="73" t="s">
        <v>144</v>
      </c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</row>
    <row r="48" spans="2:22" s="18" customFormat="1" ht="18" customHeight="1" x14ac:dyDescent="0.25">
      <c r="B48" s="10"/>
      <c r="C48" s="10"/>
      <c r="D48" s="10"/>
      <c r="E48" s="10"/>
      <c r="F48" s="10"/>
      <c r="G48" s="10"/>
      <c r="I48" s="11" t="s">
        <v>183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</sheetData>
  <mergeCells count="9">
    <mergeCell ref="I47:V47"/>
    <mergeCell ref="B37:G37"/>
    <mergeCell ref="B38:G38"/>
    <mergeCell ref="B3:B4"/>
    <mergeCell ref="C3:C4"/>
    <mergeCell ref="D3:G3"/>
    <mergeCell ref="I45:V45"/>
    <mergeCell ref="B46:G46"/>
    <mergeCell ref="I46:V46"/>
  </mergeCells>
  <pageMargins left="0.7" right="0.7" top="0.78740157499999996" bottom="0.78740157499999996" header="0.3" footer="0.3"/>
  <pageSetup paperSize="9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1:V48"/>
  <sheetViews>
    <sheetView showGridLines="0" zoomScale="70" zoomScaleNormal="70" workbookViewId="0">
      <pane ySplit="2" topLeftCell="A3" activePane="bottomLeft" state="frozen"/>
      <selection activeCell="H34" sqref="H34"/>
      <selection pane="bottomLeft"/>
    </sheetView>
  </sheetViews>
  <sheetFormatPr defaultColWidth="8.88671875" defaultRowHeight="13.2" x14ac:dyDescent="0.25"/>
  <cols>
    <col min="1" max="1" width="3.33203125" style="19" customWidth="1"/>
    <col min="2" max="2" width="25.5546875" style="19" customWidth="1"/>
    <col min="3" max="3" width="17.5546875" style="19" customWidth="1"/>
    <col min="4" max="7" width="19.6640625" style="19" customWidth="1"/>
    <col min="8" max="8" width="16.33203125" style="19" customWidth="1"/>
    <col min="9" max="9" width="8.88671875" style="19" customWidth="1"/>
    <col min="10" max="16384" width="8.88671875" style="19"/>
  </cols>
  <sheetData>
    <row r="1" spans="2:9" ht="21.6" customHeight="1" x14ac:dyDescent="0.25">
      <c r="B1" s="8" t="s">
        <v>165</v>
      </c>
      <c r="C1" s="5"/>
      <c r="I1" s="8" t="s">
        <v>166</v>
      </c>
    </row>
    <row r="2" spans="2:9" ht="21.6" customHeight="1" thickBot="1" x14ac:dyDescent="0.3">
      <c r="B2" s="68" t="s">
        <v>163</v>
      </c>
      <c r="C2" s="5"/>
      <c r="I2" s="68" t="s">
        <v>163</v>
      </c>
    </row>
    <row r="3" spans="2:9" ht="21.6" customHeight="1" thickBot="1" x14ac:dyDescent="0.35">
      <c r="B3" s="77" t="s">
        <v>0</v>
      </c>
      <c r="C3" s="79" t="s">
        <v>1</v>
      </c>
      <c r="D3" s="81" t="s">
        <v>167</v>
      </c>
      <c r="E3" s="82"/>
      <c r="F3" s="82"/>
      <c r="G3" s="82"/>
    </row>
    <row r="4" spans="2:9" ht="21.6" customHeight="1" thickBot="1" x14ac:dyDescent="0.3">
      <c r="B4" s="78"/>
      <c r="C4" s="80"/>
      <c r="D4" s="16" t="s">
        <v>2</v>
      </c>
      <c r="E4" s="6" t="s">
        <v>3</v>
      </c>
      <c r="F4" s="6" t="s">
        <v>4</v>
      </c>
      <c r="G4" s="7" t="s">
        <v>5</v>
      </c>
    </row>
    <row r="5" spans="2:9" ht="14.4" customHeight="1" x14ac:dyDescent="0.25">
      <c r="B5" s="12" t="s">
        <v>6</v>
      </c>
      <c r="C5" s="17">
        <v>293.76993822359498</v>
      </c>
      <c r="D5" s="13">
        <v>12.190667897380379</v>
      </c>
      <c r="E5" s="14">
        <v>20.358438428727801</v>
      </c>
      <c r="F5" s="14">
        <v>36.520122012628597</v>
      </c>
      <c r="G5" s="15">
        <v>30.930771661263218</v>
      </c>
    </row>
    <row r="6" spans="2:9" ht="14.4" customHeight="1" x14ac:dyDescent="0.25">
      <c r="B6" s="38" t="s">
        <v>7</v>
      </c>
      <c r="C6" s="39">
        <v>290.835337867688</v>
      </c>
      <c r="D6" s="40">
        <v>9.8957559167525293</v>
      </c>
      <c r="E6" s="41">
        <v>24.499180758127299</v>
      </c>
      <c r="F6" s="41">
        <v>40.900648003807497</v>
      </c>
      <c r="G6" s="42">
        <v>24.70441532131268</v>
      </c>
    </row>
    <row r="7" spans="2:9" ht="14.4" customHeight="1" x14ac:dyDescent="0.25">
      <c r="B7" s="12" t="s">
        <v>8</v>
      </c>
      <c r="C7" s="17">
        <v>285.20905244251901</v>
      </c>
      <c r="D7" s="13">
        <v>12.2186713567504</v>
      </c>
      <c r="E7" s="14">
        <v>25.668119640322899</v>
      </c>
      <c r="F7" s="14">
        <v>39.589123441732198</v>
      </c>
      <c r="G7" s="15">
        <v>22.524085561194489</v>
      </c>
    </row>
    <row r="8" spans="2:9" ht="14.4" customHeight="1" x14ac:dyDescent="0.25">
      <c r="B8" s="38" t="s">
        <v>9</v>
      </c>
      <c r="C8" s="39">
        <v>284.80385488363601</v>
      </c>
      <c r="D8" s="40">
        <v>13.493417481350839</v>
      </c>
      <c r="E8" s="41">
        <v>24.783621131103001</v>
      </c>
      <c r="F8" s="41">
        <v>39.2997559990581</v>
      </c>
      <c r="G8" s="42">
        <v>22.4232053884881</v>
      </c>
    </row>
    <row r="9" spans="2:9" ht="14.4" customHeight="1" x14ac:dyDescent="0.25">
      <c r="B9" s="12" t="s">
        <v>10</v>
      </c>
      <c r="C9" s="17">
        <v>283.86540124934203</v>
      </c>
      <c r="D9" s="13">
        <v>15.47618938257278</v>
      </c>
      <c r="E9" s="14">
        <v>24.112172767830199</v>
      </c>
      <c r="F9" s="14">
        <v>36.3024780273293</v>
      </c>
      <c r="G9" s="15">
        <v>24.109159822267738</v>
      </c>
    </row>
    <row r="10" spans="2:9" ht="14.4" customHeight="1" x14ac:dyDescent="0.25">
      <c r="B10" s="38" t="s">
        <v>11</v>
      </c>
      <c r="C10" s="39">
        <v>281.00610735727997</v>
      </c>
      <c r="D10" s="40">
        <v>15.875291936744521</v>
      </c>
      <c r="E10" s="41">
        <v>26.926779919652699</v>
      </c>
      <c r="F10" s="41">
        <v>36.597763871324602</v>
      </c>
      <c r="G10" s="42">
        <v>20.600164272278089</v>
      </c>
    </row>
    <row r="11" spans="2:9" ht="14.4" customHeight="1" x14ac:dyDescent="0.25">
      <c r="B11" s="12" t="s">
        <v>12</v>
      </c>
      <c r="C11" s="17">
        <v>279.25033246548702</v>
      </c>
      <c r="D11" s="13">
        <v>17.695629610343271</v>
      </c>
      <c r="E11" s="14">
        <v>24.626303245206699</v>
      </c>
      <c r="F11" s="14">
        <v>35.861616404120198</v>
      </c>
      <c r="G11" s="15">
        <v>21.81645074032981</v>
      </c>
    </row>
    <row r="12" spans="2:9" ht="14.4" customHeight="1" x14ac:dyDescent="0.25">
      <c r="B12" s="38" t="s">
        <v>13</v>
      </c>
      <c r="C12" s="39">
        <v>279.09240690873401</v>
      </c>
      <c r="D12" s="40">
        <v>16.614659300806188</v>
      </c>
      <c r="E12" s="41">
        <v>24.9246307793269</v>
      </c>
      <c r="F12" s="41">
        <v>37.488598105423698</v>
      </c>
      <c r="G12" s="42">
        <v>20.97211181444316</v>
      </c>
    </row>
    <row r="13" spans="2:9" ht="14.4" customHeight="1" x14ac:dyDescent="0.25">
      <c r="B13" s="12" t="s">
        <v>16</v>
      </c>
      <c r="C13" s="17">
        <v>276.11649062750899</v>
      </c>
      <c r="D13" s="13">
        <v>18.923550618216002</v>
      </c>
      <c r="E13" s="14">
        <v>25.247570631630499</v>
      </c>
      <c r="F13" s="14">
        <v>35.311876714300197</v>
      </c>
      <c r="G13" s="15">
        <v>20.517002035853409</v>
      </c>
    </row>
    <row r="14" spans="2:9" ht="14.4" customHeight="1" x14ac:dyDescent="0.25">
      <c r="B14" s="38" t="s">
        <v>24</v>
      </c>
      <c r="C14" s="39">
        <v>274.10327350733201</v>
      </c>
      <c r="D14" s="40">
        <v>21.825095989523081</v>
      </c>
      <c r="E14" s="41">
        <v>24.220305080837001</v>
      </c>
      <c r="F14" s="41">
        <v>31.6768326498667</v>
      </c>
      <c r="G14" s="42">
        <v>22.277766279773171</v>
      </c>
    </row>
    <row r="15" spans="2:9" ht="14.4" customHeight="1" x14ac:dyDescent="0.25">
      <c r="B15" s="12" t="s">
        <v>17</v>
      </c>
      <c r="C15" s="17">
        <v>272.82498018828301</v>
      </c>
      <c r="D15" s="13">
        <v>20.288080713874979</v>
      </c>
      <c r="E15" s="14">
        <v>25.825795462067301</v>
      </c>
      <c r="F15" s="14">
        <v>35.394529568195601</v>
      </c>
      <c r="G15" s="15">
        <v>18.491594255862161</v>
      </c>
    </row>
    <row r="16" spans="2:9" ht="14.4" customHeight="1" x14ac:dyDescent="0.25">
      <c r="B16" s="38" t="s">
        <v>15</v>
      </c>
      <c r="C16" s="39">
        <v>270.69486539440402</v>
      </c>
      <c r="D16" s="40">
        <v>20.094099498634272</v>
      </c>
      <c r="E16" s="41">
        <v>30.4277545413456</v>
      </c>
      <c r="F16" s="41">
        <v>34.448381309969797</v>
      </c>
      <c r="G16" s="42">
        <v>15.029764650050311</v>
      </c>
    </row>
    <row r="17" spans="2:7" ht="14.4" customHeight="1" x14ac:dyDescent="0.25">
      <c r="B17" s="12" t="s">
        <v>14</v>
      </c>
      <c r="C17" s="17">
        <v>268.39834680224698</v>
      </c>
      <c r="D17" s="13">
        <v>20.890448001287218</v>
      </c>
      <c r="E17" s="14">
        <v>30.649228460701401</v>
      </c>
      <c r="F17" s="14">
        <v>33.099257184892799</v>
      </c>
      <c r="G17" s="15">
        <v>15.3610663531186</v>
      </c>
    </row>
    <row r="18" spans="2:7" ht="14.4" customHeight="1" x14ac:dyDescent="0.25">
      <c r="B18" s="43" t="s">
        <v>19</v>
      </c>
      <c r="C18" s="44">
        <v>267.28000400179002</v>
      </c>
      <c r="D18" s="45">
        <v>21.256089706365881</v>
      </c>
      <c r="E18" s="46">
        <v>32.711732187098399</v>
      </c>
      <c r="F18" s="46">
        <v>31.867745922136699</v>
      </c>
      <c r="G18" s="47">
        <v>14.16443218439899</v>
      </c>
    </row>
    <row r="19" spans="2:7" ht="14.4" customHeight="1" x14ac:dyDescent="0.25">
      <c r="B19" s="12" t="s">
        <v>25</v>
      </c>
      <c r="C19" s="17">
        <v>267.04456415176099</v>
      </c>
      <c r="D19" s="13">
        <v>22.606835191729662</v>
      </c>
      <c r="E19" s="14">
        <v>30.058040212442702</v>
      </c>
      <c r="F19" s="14">
        <v>32.341946684597502</v>
      </c>
      <c r="G19" s="15">
        <v>14.993177911230211</v>
      </c>
    </row>
    <row r="20" spans="2:7" ht="14.4" customHeight="1" x14ac:dyDescent="0.25">
      <c r="B20" s="48" t="s">
        <v>20</v>
      </c>
      <c r="C20" s="49">
        <v>263.028247149116</v>
      </c>
      <c r="D20" s="50">
        <v>24.818684658516649</v>
      </c>
      <c r="E20" s="51">
        <v>30.633137423331402</v>
      </c>
      <c r="F20" s="51">
        <v>30.6008594490261</v>
      </c>
      <c r="G20" s="52">
        <v>13.947318469125729</v>
      </c>
    </row>
    <row r="21" spans="2:7" ht="14.4" customHeight="1" x14ac:dyDescent="0.25">
      <c r="B21" s="12" t="s">
        <v>30</v>
      </c>
      <c r="C21" s="17">
        <v>262.70448814889897</v>
      </c>
      <c r="D21" s="13">
        <v>23.953932433348601</v>
      </c>
      <c r="E21" s="14">
        <v>34.038498217518899</v>
      </c>
      <c r="F21" s="14">
        <v>30.3027087704615</v>
      </c>
      <c r="G21" s="15">
        <v>11.70486057867096</v>
      </c>
    </row>
    <row r="22" spans="2:7" ht="14.4" customHeight="1" x14ac:dyDescent="0.25">
      <c r="B22" s="38" t="s">
        <v>27</v>
      </c>
      <c r="C22" s="39">
        <v>260.61551597176702</v>
      </c>
      <c r="D22" s="40">
        <v>21.77165429760219</v>
      </c>
      <c r="E22" s="41">
        <v>38.673823111650599</v>
      </c>
      <c r="F22" s="41">
        <v>32.493719102746198</v>
      </c>
      <c r="G22" s="42">
        <v>7.0608034880010901</v>
      </c>
    </row>
    <row r="23" spans="2:7" ht="14.4" customHeight="1" x14ac:dyDescent="0.25">
      <c r="B23" s="12" t="s">
        <v>18</v>
      </c>
      <c r="C23" s="17">
        <v>259.69549538857899</v>
      </c>
      <c r="D23" s="13">
        <v>24.682628973505221</v>
      </c>
      <c r="E23" s="14">
        <v>36.1049759512373</v>
      </c>
      <c r="F23" s="14">
        <v>29.0144048199944</v>
      </c>
      <c r="G23" s="15">
        <v>10.19799025526317</v>
      </c>
    </row>
    <row r="24" spans="2:7" ht="14.4" customHeight="1" x14ac:dyDescent="0.25">
      <c r="B24" s="38" t="s">
        <v>23</v>
      </c>
      <c r="C24" s="39">
        <v>256.532708686342</v>
      </c>
      <c r="D24" s="40">
        <v>27.758481994673801</v>
      </c>
      <c r="E24" s="41">
        <v>30.437391917010601</v>
      </c>
      <c r="F24" s="41">
        <v>30.2978619004293</v>
      </c>
      <c r="G24" s="42">
        <v>11.506264187886259</v>
      </c>
    </row>
    <row r="25" spans="2:7" ht="14.4" customHeight="1" x14ac:dyDescent="0.25">
      <c r="B25" s="12" t="s">
        <v>21</v>
      </c>
      <c r="C25" s="17">
        <v>255.69899471981699</v>
      </c>
      <c r="D25" s="13">
        <v>28.035288383554501</v>
      </c>
      <c r="E25" s="14">
        <v>31.668396693150299</v>
      </c>
      <c r="F25" s="14">
        <v>28.535335626080201</v>
      </c>
      <c r="G25" s="15">
        <v>11.76097929721502</v>
      </c>
    </row>
    <row r="26" spans="2:7" ht="14.4" customHeight="1" x14ac:dyDescent="0.25">
      <c r="B26" s="38" t="s">
        <v>29</v>
      </c>
      <c r="C26" s="39">
        <v>254.35301256083901</v>
      </c>
      <c r="D26" s="40">
        <v>28.844184008323449</v>
      </c>
      <c r="E26" s="41">
        <v>34.539080912329403</v>
      </c>
      <c r="F26" s="41">
        <v>27.301333656723699</v>
      </c>
      <c r="G26" s="42">
        <v>9.3154014226234594</v>
      </c>
    </row>
    <row r="27" spans="2:7" ht="14.4" customHeight="1" x14ac:dyDescent="0.25">
      <c r="B27" s="12" t="s">
        <v>26</v>
      </c>
      <c r="C27" s="17">
        <v>253.58596391933099</v>
      </c>
      <c r="D27" s="13">
        <v>26.812527528304422</v>
      </c>
      <c r="E27" s="14">
        <v>38.206662383271201</v>
      </c>
      <c r="F27" s="14">
        <v>28.5760793008461</v>
      </c>
      <c r="G27" s="15">
        <v>6.4047307875783277</v>
      </c>
    </row>
    <row r="28" spans="2:7" ht="14.4" customHeight="1" x14ac:dyDescent="0.25">
      <c r="B28" s="38" t="s">
        <v>28</v>
      </c>
      <c r="C28" s="39">
        <v>252.70013498638801</v>
      </c>
      <c r="D28" s="40">
        <v>27.605197386706621</v>
      </c>
      <c r="E28" s="41">
        <v>37.7480653694792</v>
      </c>
      <c r="F28" s="41">
        <v>28.096164340349599</v>
      </c>
      <c r="G28" s="42">
        <v>6.5505729034645892</v>
      </c>
    </row>
    <row r="29" spans="2:7" ht="14.4" customHeight="1" x14ac:dyDescent="0.25">
      <c r="B29" s="12" t="s">
        <v>31</v>
      </c>
      <c r="C29" s="17">
        <v>249.67837587504101</v>
      </c>
      <c r="D29" s="13">
        <v>30.322290582188089</v>
      </c>
      <c r="E29" s="14">
        <v>37.516101133084</v>
      </c>
      <c r="F29" s="14">
        <v>26.261346055815199</v>
      </c>
      <c r="G29" s="15">
        <v>5.9002622289127453</v>
      </c>
    </row>
    <row r="30" spans="2:7" ht="14.4" customHeight="1" x14ac:dyDescent="0.25">
      <c r="B30" s="38" t="s">
        <v>22</v>
      </c>
      <c r="C30" s="39">
        <v>248.75329223440701</v>
      </c>
      <c r="D30" s="40">
        <v>34.202607111492902</v>
      </c>
      <c r="E30" s="41">
        <v>27.6930257255116</v>
      </c>
      <c r="F30" s="41">
        <v>26.151037755402701</v>
      </c>
      <c r="G30" s="42">
        <v>11.953329407592809</v>
      </c>
    </row>
    <row r="31" spans="2:7" ht="14.4" customHeight="1" x14ac:dyDescent="0.25">
      <c r="B31" s="12" t="s">
        <v>33</v>
      </c>
      <c r="C31" s="17">
        <v>245.77487924085901</v>
      </c>
      <c r="D31" s="13">
        <v>34.0546047693581</v>
      </c>
      <c r="E31" s="14">
        <v>34.033417056915702</v>
      </c>
      <c r="F31" s="14">
        <v>23.7746396874035</v>
      </c>
      <c r="G31" s="15">
        <v>8.1373384863226157</v>
      </c>
    </row>
    <row r="32" spans="2:7" ht="14.4" customHeight="1" x14ac:dyDescent="0.25">
      <c r="B32" s="38" t="s">
        <v>34</v>
      </c>
      <c r="C32" s="39">
        <v>245.55287511178801</v>
      </c>
      <c r="D32" s="40">
        <v>32.280841258006276</v>
      </c>
      <c r="E32" s="41">
        <v>42.2905224905453</v>
      </c>
      <c r="F32" s="41">
        <v>21.2290435427056</v>
      </c>
      <c r="G32" s="42">
        <v>4.1995927087428671</v>
      </c>
    </row>
    <row r="33" spans="2:22" ht="14.4" customHeight="1" x14ac:dyDescent="0.25">
      <c r="B33" s="12" t="s">
        <v>32</v>
      </c>
      <c r="C33" s="17">
        <v>244.30993285889099</v>
      </c>
      <c r="D33" s="13">
        <v>35.260930572437502</v>
      </c>
      <c r="E33" s="14">
        <v>35.429357327460302</v>
      </c>
      <c r="F33" s="14">
        <v>23.090772028962</v>
      </c>
      <c r="G33" s="15">
        <v>6.2189400711402296</v>
      </c>
    </row>
    <row r="34" spans="2:22" ht="14.4" customHeight="1" x14ac:dyDescent="0.25">
      <c r="B34" s="38" t="s">
        <v>35</v>
      </c>
      <c r="C34" s="39">
        <v>238.78156537309101</v>
      </c>
      <c r="D34" s="40">
        <v>38.0090480044393</v>
      </c>
      <c r="E34" s="41">
        <v>37.098879952789801</v>
      </c>
      <c r="F34" s="41">
        <v>20.736704608921201</v>
      </c>
      <c r="G34" s="42">
        <v>4.1553674338497428</v>
      </c>
    </row>
    <row r="35" spans="2:22" ht="14.4" customHeight="1" x14ac:dyDescent="0.25">
      <c r="B35" s="12" t="s">
        <v>36</v>
      </c>
      <c r="C35" s="17">
        <v>238.13253022495101</v>
      </c>
      <c r="D35" s="13">
        <v>39.841747364773902</v>
      </c>
      <c r="E35" s="14">
        <v>31.7571676298673</v>
      </c>
      <c r="F35" s="14">
        <v>21.543450295100602</v>
      </c>
      <c r="G35" s="15">
        <v>6.8576347102582673</v>
      </c>
    </row>
    <row r="36" spans="2:22" ht="14.4" customHeight="1" x14ac:dyDescent="0.25">
      <c r="B36" s="38" t="s">
        <v>37</v>
      </c>
      <c r="C36" s="39">
        <v>214.343683378441</v>
      </c>
      <c r="D36" s="40">
        <v>55.599031343764587</v>
      </c>
      <c r="E36" s="41">
        <v>28.512913622477601</v>
      </c>
      <c r="F36" s="41">
        <v>13.572558581146</v>
      </c>
      <c r="G36" s="42">
        <v>2.3154964526118178</v>
      </c>
    </row>
    <row r="37" spans="2:22" ht="18" customHeight="1" x14ac:dyDescent="0.25">
      <c r="B37" s="74" t="s">
        <v>38</v>
      </c>
      <c r="C37" s="75"/>
      <c r="D37" s="75"/>
      <c r="E37" s="75"/>
      <c r="F37" s="75"/>
      <c r="G37" s="75"/>
    </row>
    <row r="38" spans="2:22" ht="33.6" customHeight="1" x14ac:dyDescent="0.25">
      <c r="B38" s="73" t="s">
        <v>39</v>
      </c>
      <c r="C38" s="76"/>
      <c r="D38" s="76"/>
      <c r="E38" s="76"/>
      <c r="F38" s="76"/>
      <c r="G38" s="76"/>
    </row>
    <row r="39" spans="2:22" ht="18" customHeight="1" x14ac:dyDescent="0.25">
      <c r="B39" s="11" t="s">
        <v>40</v>
      </c>
      <c r="C39" s="11"/>
      <c r="D39" s="11"/>
      <c r="E39" s="11"/>
      <c r="F39" s="11"/>
      <c r="G39" s="11"/>
    </row>
    <row r="40" spans="2:22" ht="18" customHeight="1" x14ac:dyDescent="0.25">
      <c r="B40" s="11" t="s">
        <v>183</v>
      </c>
      <c r="C40" s="11"/>
      <c r="D40" s="11"/>
      <c r="E40" s="11"/>
      <c r="F40" s="11"/>
      <c r="G40" s="11"/>
    </row>
    <row r="41" spans="2:22" x14ac:dyDescent="0.25">
      <c r="B41" s="9"/>
    </row>
    <row r="42" spans="2:22" x14ac:dyDescent="0.25">
      <c r="B42" s="9"/>
    </row>
    <row r="45" spans="2:22" s="20" customFormat="1" ht="15.6" customHeight="1" x14ac:dyDescent="0.25">
      <c r="I45" s="73" t="s">
        <v>38</v>
      </c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</row>
    <row r="46" spans="2:22" s="18" customFormat="1" ht="45.6" customHeight="1" x14ac:dyDescent="0.25">
      <c r="B46" s="73"/>
      <c r="C46" s="83"/>
      <c r="D46" s="83"/>
      <c r="E46" s="83"/>
      <c r="F46" s="83"/>
      <c r="G46" s="83"/>
      <c r="I46" s="73" t="s">
        <v>39</v>
      </c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</row>
    <row r="47" spans="2:22" s="18" customFormat="1" ht="30" customHeight="1" x14ac:dyDescent="0.25">
      <c r="B47" s="11"/>
      <c r="C47" s="11"/>
      <c r="D47" s="11"/>
      <c r="E47" s="11"/>
      <c r="F47" s="11"/>
      <c r="G47" s="11"/>
      <c r="I47" s="73" t="s">
        <v>144</v>
      </c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</row>
    <row r="48" spans="2:22" s="18" customFormat="1" ht="18" customHeight="1" x14ac:dyDescent="0.25">
      <c r="B48" s="10"/>
      <c r="C48" s="10"/>
      <c r="D48" s="10"/>
      <c r="E48" s="10"/>
      <c r="F48" s="10"/>
      <c r="G48" s="10"/>
      <c r="I48" s="11" t="s">
        <v>183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</sheetData>
  <mergeCells count="9">
    <mergeCell ref="B3:B4"/>
    <mergeCell ref="D3:G3"/>
    <mergeCell ref="C3:C4"/>
    <mergeCell ref="I47:V47"/>
    <mergeCell ref="B37:G37"/>
    <mergeCell ref="B38:G38"/>
    <mergeCell ref="I45:V45"/>
    <mergeCell ref="B46:G46"/>
    <mergeCell ref="I46:V46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B1:V48"/>
  <sheetViews>
    <sheetView showGridLines="0" zoomScale="70" zoomScaleNormal="70" workbookViewId="0">
      <pane ySplit="2" topLeftCell="A3" activePane="bottomLeft" state="frozen"/>
      <selection activeCell="H34" sqref="H34"/>
      <selection pane="bottomLeft"/>
    </sheetView>
  </sheetViews>
  <sheetFormatPr defaultColWidth="8.88671875" defaultRowHeight="13.2" x14ac:dyDescent="0.25"/>
  <cols>
    <col min="1" max="1" width="3.33203125" style="19" customWidth="1"/>
    <col min="2" max="2" width="25.5546875" style="19" customWidth="1"/>
    <col min="3" max="3" width="17.5546875" style="19" customWidth="1"/>
    <col min="4" max="7" width="19.6640625" style="19" customWidth="1"/>
    <col min="8" max="8" width="16.33203125" style="19" customWidth="1"/>
    <col min="9" max="9" width="8.88671875" style="19" customWidth="1"/>
    <col min="10" max="16384" width="8.88671875" style="19"/>
  </cols>
  <sheetData>
    <row r="1" spans="2:9" ht="21.6" customHeight="1" x14ac:dyDescent="0.25">
      <c r="B1" s="8" t="s">
        <v>168</v>
      </c>
      <c r="C1" s="5"/>
      <c r="I1" s="8" t="s">
        <v>169</v>
      </c>
    </row>
    <row r="2" spans="2:9" ht="21.6" customHeight="1" thickBot="1" x14ac:dyDescent="0.3">
      <c r="B2" s="68" t="s">
        <v>163</v>
      </c>
      <c r="C2" s="5"/>
      <c r="I2" s="68" t="s">
        <v>163</v>
      </c>
    </row>
    <row r="3" spans="2:9" ht="21.6" customHeight="1" thickBot="1" x14ac:dyDescent="0.35">
      <c r="B3" s="77" t="s">
        <v>0</v>
      </c>
      <c r="C3" s="79" t="s">
        <v>1</v>
      </c>
      <c r="D3" s="81" t="s">
        <v>167</v>
      </c>
      <c r="E3" s="82"/>
      <c r="F3" s="82"/>
      <c r="G3" s="82"/>
    </row>
    <row r="4" spans="2:9" ht="21.6" customHeight="1" thickBot="1" x14ac:dyDescent="0.3">
      <c r="B4" s="78"/>
      <c r="C4" s="80"/>
      <c r="D4" s="16" t="s">
        <v>2</v>
      </c>
      <c r="E4" s="6" t="s">
        <v>3</v>
      </c>
      <c r="F4" s="6" t="s">
        <v>4</v>
      </c>
      <c r="G4" s="7" t="s">
        <v>5</v>
      </c>
    </row>
    <row r="5" spans="2:9" ht="14.4" customHeight="1" x14ac:dyDescent="0.25">
      <c r="B5" s="12" t="s">
        <v>6</v>
      </c>
      <c r="C5" s="17">
        <v>276.49584859513499</v>
      </c>
      <c r="D5" s="13">
        <v>14.057007681033101</v>
      </c>
      <c r="E5" s="14">
        <v>29.239975838516902</v>
      </c>
      <c r="F5" s="14">
        <v>43.506366752169299</v>
      </c>
      <c r="G5" s="15">
        <v>13.1966497282807</v>
      </c>
    </row>
    <row r="6" spans="2:9" ht="14.4" customHeight="1" x14ac:dyDescent="0.25">
      <c r="B6" s="38" t="s">
        <v>7</v>
      </c>
      <c r="C6" s="39">
        <v>276.30983296027898</v>
      </c>
      <c r="D6" s="40">
        <v>11.16276186357306</v>
      </c>
      <c r="E6" s="41">
        <v>33.945320534040903</v>
      </c>
      <c r="F6" s="41">
        <v>45.283190466743697</v>
      </c>
      <c r="G6" s="42">
        <v>9.6087271356423294</v>
      </c>
    </row>
    <row r="7" spans="2:9" ht="14.4" customHeight="1" x14ac:dyDescent="0.25">
      <c r="B7" s="12" t="s">
        <v>8</v>
      </c>
      <c r="C7" s="17">
        <v>272.64833371253002</v>
      </c>
      <c r="D7" s="13">
        <v>13.558972432672171</v>
      </c>
      <c r="E7" s="14">
        <v>35.412190199685803</v>
      </c>
      <c r="F7" s="14">
        <v>42.227298009430697</v>
      </c>
      <c r="G7" s="15">
        <v>8.8015393582113592</v>
      </c>
    </row>
    <row r="8" spans="2:9" ht="14.4" customHeight="1" x14ac:dyDescent="0.25">
      <c r="B8" s="38" t="s">
        <v>9</v>
      </c>
      <c r="C8" s="39">
        <v>270.62049692058798</v>
      </c>
      <c r="D8" s="40">
        <v>15.17031866779395</v>
      </c>
      <c r="E8" s="41">
        <v>34.519526386412203</v>
      </c>
      <c r="F8" s="41">
        <v>41.399868355160102</v>
      </c>
      <c r="G8" s="42">
        <v>8.91028659063379</v>
      </c>
    </row>
    <row r="9" spans="2:9" ht="14.4" customHeight="1" x14ac:dyDescent="0.25">
      <c r="B9" s="12" t="s">
        <v>10</v>
      </c>
      <c r="C9" s="17">
        <v>265.30433173837599</v>
      </c>
      <c r="D9" s="13">
        <v>18.650157774985459</v>
      </c>
      <c r="E9" s="14">
        <v>36.186895844567999</v>
      </c>
      <c r="F9" s="14">
        <v>36.956117115679</v>
      </c>
      <c r="G9" s="15">
        <v>8.20682926476759</v>
      </c>
    </row>
    <row r="10" spans="2:9" ht="14.4" customHeight="1" x14ac:dyDescent="0.25">
      <c r="B10" s="38" t="s">
        <v>13</v>
      </c>
      <c r="C10" s="39">
        <v>264.43389591591603</v>
      </c>
      <c r="D10" s="40">
        <v>19.862023868373601</v>
      </c>
      <c r="E10" s="41">
        <v>33.910003272111602</v>
      </c>
      <c r="F10" s="41">
        <v>37.027173869756098</v>
      </c>
      <c r="G10" s="42">
        <v>9.2007989897587397</v>
      </c>
    </row>
    <row r="11" spans="2:9" ht="14.4" customHeight="1" x14ac:dyDescent="0.25">
      <c r="B11" s="12" t="s">
        <v>11</v>
      </c>
      <c r="C11" s="17">
        <v>263.23683794396999</v>
      </c>
      <c r="D11" s="13">
        <v>21.249414031257079</v>
      </c>
      <c r="E11" s="14">
        <v>36.316757645812302</v>
      </c>
      <c r="F11" s="14">
        <v>35.112128392836702</v>
      </c>
      <c r="G11" s="15">
        <v>7.3216999300938603</v>
      </c>
    </row>
    <row r="12" spans="2:9" ht="14.4" customHeight="1" x14ac:dyDescent="0.25">
      <c r="B12" s="38" t="s">
        <v>12</v>
      </c>
      <c r="C12" s="39">
        <v>261.96758157167602</v>
      </c>
      <c r="D12" s="40">
        <v>21.173443566825942</v>
      </c>
      <c r="E12" s="41">
        <v>36.030765190123603</v>
      </c>
      <c r="F12" s="41">
        <v>35.067904259746498</v>
      </c>
      <c r="G12" s="42">
        <v>7.7278869833039101</v>
      </c>
    </row>
    <row r="13" spans="2:9" ht="14.4" customHeight="1" x14ac:dyDescent="0.25">
      <c r="B13" s="12" t="s">
        <v>17</v>
      </c>
      <c r="C13" s="17">
        <v>261.027906826981</v>
      </c>
      <c r="D13" s="13">
        <v>22.23195173610679</v>
      </c>
      <c r="E13" s="14">
        <v>35.209424297036797</v>
      </c>
      <c r="F13" s="14">
        <v>35.050380372208402</v>
      </c>
      <c r="G13" s="15">
        <v>7.5082435946479702</v>
      </c>
    </row>
    <row r="14" spans="2:9" ht="14.4" customHeight="1" x14ac:dyDescent="0.25">
      <c r="B14" s="38" t="s">
        <v>15</v>
      </c>
      <c r="C14" s="39">
        <v>259.36267962756301</v>
      </c>
      <c r="D14" s="40">
        <v>22.04950570833088</v>
      </c>
      <c r="E14" s="41">
        <v>38.931161912081798</v>
      </c>
      <c r="F14" s="41">
        <v>33.385340692137802</v>
      </c>
      <c r="G14" s="42">
        <v>5.6339916874494902</v>
      </c>
    </row>
    <row r="15" spans="2:9" ht="14.4" customHeight="1" x14ac:dyDescent="0.25">
      <c r="B15" s="12" t="s">
        <v>14</v>
      </c>
      <c r="C15" s="17">
        <v>258.90751357044797</v>
      </c>
      <c r="D15" s="13">
        <v>21.178998977599178</v>
      </c>
      <c r="E15" s="14">
        <v>39.765302874821302</v>
      </c>
      <c r="F15" s="14">
        <v>33.541024906513798</v>
      </c>
      <c r="G15" s="15">
        <v>5.5146732410657204</v>
      </c>
    </row>
    <row r="16" spans="2:9" ht="14.4" customHeight="1" x14ac:dyDescent="0.25">
      <c r="B16" s="38" t="s">
        <v>16</v>
      </c>
      <c r="C16" s="39">
        <v>257.09177408169597</v>
      </c>
      <c r="D16" s="40">
        <v>24.565048578064591</v>
      </c>
      <c r="E16" s="41">
        <v>34.895121926414802</v>
      </c>
      <c r="F16" s="41">
        <v>33.729815700853699</v>
      </c>
      <c r="G16" s="42">
        <v>6.8100137946669097</v>
      </c>
    </row>
    <row r="17" spans="2:7" ht="14.4" customHeight="1" x14ac:dyDescent="0.25">
      <c r="B17" s="12" t="s">
        <v>25</v>
      </c>
      <c r="C17" s="17">
        <v>252.98655321851101</v>
      </c>
      <c r="D17" s="13">
        <v>27.026302516183382</v>
      </c>
      <c r="E17" s="14">
        <v>39.3375281569515</v>
      </c>
      <c r="F17" s="14">
        <v>28.7556087996062</v>
      </c>
      <c r="G17" s="15">
        <v>4.8805605272588704</v>
      </c>
    </row>
    <row r="18" spans="2:7" ht="14.4" customHeight="1" x14ac:dyDescent="0.25">
      <c r="B18" s="38" t="s">
        <v>24</v>
      </c>
      <c r="C18" s="39">
        <v>251.82175484568299</v>
      </c>
      <c r="D18" s="40">
        <v>29.456476293035969</v>
      </c>
      <c r="E18" s="41">
        <v>35.758733502702398</v>
      </c>
      <c r="F18" s="41">
        <v>28.750295647666398</v>
      </c>
      <c r="G18" s="42">
        <v>6.0344945565952104</v>
      </c>
    </row>
    <row r="19" spans="2:7" ht="14.4" customHeight="1" x14ac:dyDescent="0.25">
      <c r="B19" s="33" t="s">
        <v>20</v>
      </c>
      <c r="C19" s="34">
        <v>250.643238342405</v>
      </c>
      <c r="D19" s="35">
        <v>29.252038779842259</v>
      </c>
      <c r="E19" s="36">
        <v>38.4951484885597</v>
      </c>
      <c r="F19" s="36">
        <v>27.2700929985415</v>
      </c>
      <c r="G19" s="37">
        <v>4.9827197330565296</v>
      </c>
    </row>
    <row r="20" spans="2:7" ht="14.4" customHeight="1" x14ac:dyDescent="0.25">
      <c r="B20" s="43" t="s">
        <v>19</v>
      </c>
      <c r="C20" s="44">
        <v>250.06072436382999</v>
      </c>
      <c r="D20" s="45">
        <v>28.880352837826091</v>
      </c>
      <c r="E20" s="46">
        <v>41.678393997947701</v>
      </c>
      <c r="F20" s="46">
        <v>25.586047965247801</v>
      </c>
      <c r="G20" s="47">
        <v>3.8552051989785401</v>
      </c>
    </row>
    <row r="21" spans="2:7" ht="14.4" customHeight="1" x14ac:dyDescent="0.25">
      <c r="B21" s="12" t="s">
        <v>21</v>
      </c>
      <c r="C21" s="17">
        <v>249.44918652525001</v>
      </c>
      <c r="D21" s="13">
        <v>29.491249322076001</v>
      </c>
      <c r="E21" s="14">
        <v>36.436658773756498</v>
      </c>
      <c r="F21" s="14">
        <v>27.014032208109501</v>
      </c>
      <c r="G21" s="15">
        <v>7.0580596960580699</v>
      </c>
    </row>
    <row r="22" spans="2:7" ht="14.4" customHeight="1" x14ac:dyDescent="0.25">
      <c r="B22" s="38" t="s">
        <v>18</v>
      </c>
      <c r="C22" s="39">
        <v>248.71302636354599</v>
      </c>
      <c r="D22" s="40">
        <v>28.452010971631449</v>
      </c>
      <c r="E22" s="41">
        <v>44.826139844135497</v>
      </c>
      <c r="F22" s="41">
        <v>24.1542294563525</v>
      </c>
      <c r="G22" s="42">
        <v>2.5676197278805901</v>
      </c>
    </row>
    <row r="23" spans="2:7" ht="14.4" customHeight="1" x14ac:dyDescent="0.25">
      <c r="B23" s="12" t="s">
        <v>23</v>
      </c>
      <c r="C23" s="17">
        <v>247.94366227310101</v>
      </c>
      <c r="D23" s="13">
        <v>30.34140400964575</v>
      </c>
      <c r="E23" s="14">
        <v>38.740913268058698</v>
      </c>
      <c r="F23" s="14">
        <v>26.883930786723798</v>
      </c>
      <c r="G23" s="15">
        <v>4.0337519355717397</v>
      </c>
    </row>
    <row r="24" spans="2:7" ht="14.4" customHeight="1" x14ac:dyDescent="0.25">
      <c r="B24" s="38" t="s">
        <v>22</v>
      </c>
      <c r="C24" s="39">
        <v>247.45421029903699</v>
      </c>
      <c r="D24" s="40">
        <v>32.211744121526301</v>
      </c>
      <c r="E24" s="41">
        <v>35.4190425558144</v>
      </c>
      <c r="F24" s="41">
        <v>26.1826178265955</v>
      </c>
      <c r="G24" s="42">
        <v>6.18659549606389</v>
      </c>
    </row>
    <row r="25" spans="2:7" ht="14.4" customHeight="1" x14ac:dyDescent="0.25">
      <c r="B25" s="12" t="s">
        <v>27</v>
      </c>
      <c r="C25" s="17">
        <v>246.728530127216</v>
      </c>
      <c r="D25" s="13">
        <v>26.50944029564279</v>
      </c>
      <c r="E25" s="14">
        <v>53.0706122941343</v>
      </c>
      <c r="F25" s="14">
        <v>19.560833017205798</v>
      </c>
      <c r="G25" s="15">
        <v>0.85911439301715797</v>
      </c>
    </row>
    <row r="26" spans="2:7" ht="14.4" customHeight="1" x14ac:dyDescent="0.25">
      <c r="B26" s="38" t="s">
        <v>30</v>
      </c>
      <c r="C26" s="39">
        <v>244.25109619879501</v>
      </c>
      <c r="D26" s="40">
        <v>34.555189935140319</v>
      </c>
      <c r="E26" s="41">
        <v>40.2918963581619</v>
      </c>
      <c r="F26" s="41">
        <v>21.8847848053787</v>
      </c>
      <c r="G26" s="42">
        <v>3.26812890131907</v>
      </c>
    </row>
    <row r="27" spans="2:7" ht="14.4" customHeight="1" x14ac:dyDescent="0.25">
      <c r="B27" s="12" t="s">
        <v>31</v>
      </c>
      <c r="C27" s="17">
        <v>240.89296721121099</v>
      </c>
      <c r="D27" s="13">
        <v>34.686923462074532</v>
      </c>
      <c r="E27" s="14">
        <v>44.076980764004801</v>
      </c>
      <c r="F27" s="14">
        <v>19.417948972461399</v>
      </c>
      <c r="G27" s="15">
        <v>1.8181468014593101</v>
      </c>
    </row>
    <row r="28" spans="2:7" ht="14.4" customHeight="1" x14ac:dyDescent="0.25">
      <c r="B28" s="38" t="s">
        <v>29</v>
      </c>
      <c r="C28" s="39">
        <v>240.547515710477</v>
      </c>
      <c r="D28" s="40">
        <v>37.208345586125823</v>
      </c>
      <c r="E28" s="41">
        <v>40.4717557637616</v>
      </c>
      <c r="F28" s="41">
        <v>19.521687242981699</v>
      </c>
      <c r="G28" s="42">
        <v>2.7982114071308701</v>
      </c>
    </row>
    <row r="29" spans="2:7" ht="14.4" customHeight="1" x14ac:dyDescent="0.25">
      <c r="B29" s="12" t="s">
        <v>28</v>
      </c>
      <c r="C29" s="17">
        <v>237.583369668025</v>
      </c>
      <c r="D29" s="13">
        <v>37.375368271840557</v>
      </c>
      <c r="E29" s="14">
        <v>45.146460946954797</v>
      </c>
      <c r="F29" s="14">
        <v>16.546323952294401</v>
      </c>
      <c r="G29" s="15">
        <v>0.93184682891031001</v>
      </c>
    </row>
    <row r="30" spans="2:7" ht="14.4" customHeight="1" x14ac:dyDescent="0.25">
      <c r="B30" s="38" t="s">
        <v>33</v>
      </c>
      <c r="C30" s="39">
        <v>236.16658490442299</v>
      </c>
      <c r="D30" s="40">
        <v>39.985477576757397</v>
      </c>
      <c r="E30" s="41">
        <v>37.168349978400101</v>
      </c>
      <c r="F30" s="41">
        <v>19.769788625707299</v>
      </c>
      <c r="G30" s="42">
        <v>3.0763838191350601</v>
      </c>
    </row>
    <row r="31" spans="2:7" ht="14.4" customHeight="1" x14ac:dyDescent="0.25">
      <c r="B31" s="12" t="s">
        <v>26</v>
      </c>
      <c r="C31" s="17">
        <v>234.94382135672899</v>
      </c>
      <c r="D31" s="13">
        <v>38.717798438365399</v>
      </c>
      <c r="E31" s="14">
        <v>43.700672964930803</v>
      </c>
      <c r="F31" s="14">
        <v>16.272565804524302</v>
      </c>
      <c r="G31" s="15">
        <v>1.30896279217948</v>
      </c>
    </row>
    <row r="32" spans="2:7" ht="14.4" customHeight="1" x14ac:dyDescent="0.25">
      <c r="B32" s="38" t="s">
        <v>36</v>
      </c>
      <c r="C32" s="39">
        <v>233.411411028424</v>
      </c>
      <c r="D32" s="40">
        <v>41.5217675732627</v>
      </c>
      <c r="E32" s="41">
        <v>40.688601886222699</v>
      </c>
      <c r="F32" s="41">
        <v>16.255251209156501</v>
      </c>
      <c r="G32" s="42">
        <v>1.5343793313579901</v>
      </c>
    </row>
    <row r="33" spans="2:22" ht="14.4" customHeight="1" x14ac:dyDescent="0.25">
      <c r="B33" s="12" t="s">
        <v>32</v>
      </c>
      <c r="C33" s="17">
        <v>230.75072677579001</v>
      </c>
      <c r="D33" s="13">
        <v>45.590525673871461</v>
      </c>
      <c r="E33" s="14">
        <v>39.551968604782097</v>
      </c>
      <c r="F33" s="14">
        <v>13.9498793469951</v>
      </c>
      <c r="G33" s="15">
        <v>0.90762637435132099</v>
      </c>
    </row>
    <row r="34" spans="2:22" ht="14.4" customHeight="1" x14ac:dyDescent="0.25">
      <c r="B34" s="38" t="s">
        <v>34</v>
      </c>
      <c r="C34" s="39">
        <v>230.45604653696699</v>
      </c>
      <c r="D34" s="40">
        <v>45.522526822438891</v>
      </c>
      <c r="E34" s="41">
        <v>42.946216043854598</v>
      </c>
      <c r="F34" s="41">
        <v>10.961440275586099</v>
      </c>
      <c r="G34" s="42">
        <v>0.56981685812039495</v>
      </c>
    </row>
    <row r="35" spans="2:22" ht="14.4" customHeight="1" x14ac:dyDescent="0.25">
      <c r="B35" s="12" t="s">
        <v>35</v>
      </c>
      <c r="C35" s="17">
        <v>226.31567548741401</v>
      </c>
      <c r="D35" s="13">
        <v>48.452443821412999</v>
      </c>
      <c r="E35" s="14">
        <v>39.483415264345602</v>
      </c>
      <c r="F35" s="14">
        <v>11.1502109408975</v>
      </c>
      <c r="G35" s="15">
        <v>0.91392997334389603</v>
      </c>
    </row>
    <row r="36" spans="2:22" ht="14.4" customHeight="1" x14ac:dyDescent="0.25">
      <c r="B36" s="38" t="s">
        <v>37</v>
      </c>
      <c r="C36" s="39">
        <v>217.53559177256901</v>
      </c>
      <c r="D36" s="40">
        <v>55.588446931353403</v>
      </c>
      <c r="E36" s="41">
        <v>32.661925745319003</v>
      </c>
      <c r="F36" s="41">
        <v>10.9514726331675</v>
      </c>
      <c r="G36" s="42">
        <v>0.79815469016001905</v>
      </c>
    </row>
    <row r="37" spans="2:22" ht="18" customHeight="1" x14ac:dyDescent="0.25">
      <c r="B37" s="74" t="s">
        <v>38</v>
      </c>
      <c r="C37" s="75"/>
      <c r="D37" s="75"/>
      <c r="E37" s="75"/>
      <c r="F37" s="75"/>
      <c r="G37" s="75"/>
    </row>
    <row r="38" spans="2:22" ht="33.6" customHeight="1" x14ac:dyDescent="0.25">
      <c r="B38" s="73" t="s">
        <v>39</v>
      </c>
      <c r="C38" s="76"/>
      <c r="D38" s="76"/>
      <c r="E38" s="76"/>
      <c r="F38" s="76"/>
      <c r="G38" s="76"/>
    </row>
    <row r="39" spans="2:22" ht="18" customHeight="1" x14ac:dyDescent="0.25">
      <c r="B39" s="11" t="s">
        <v>40</v>
      </c>
      <c r="C39" s="11"/>
      <c r="D39" s="11"/>
      <c r="E39" s="11"/>
      <c r="F39" s="11"/>
      <c r="G39" s="11"/>
    </row>
    <row r="40" spans="2:22" ht="18" customHeight="1" x14ac:dyDescent="0.25">
      <c r="B40" s="11" t="s">
        <v>183</v>
      </c>
      <c r="C40" s="11"/>
      <c r="D40" s="11"/>
      <c r="E40" s="11"/>
      <c r="F40" s="11"/>
      <c r="G40" s="11"/>
    </row>
    <row r="41" spans="2:22" x14ac:dyDescent="0.25">
      <c r="B41" s="9"/>
    </row>
    <row r="42" spans="2:22" x14ac:dyDescent="0.25">
      <c r="B42" s="9"/>
    </row>
    <row r="45" spans="2:22" s="20" customFormat="1" ht="15.6" customHeight="1" x14ac:dyDescent="0.25">
      <c r="I45" s="73" t="s">
        <v>38</v>
      </c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</row>
    <row r="46" spans="2:22" s="18" customFormat="1" ht="45.6" customHeight="1" x14ac:dyDescent="0.25">
      <c r="B46" s="73"/>
      <c r="C46" s="83"/>
      <c r="D46" s="83"/>
      <c r="E46" s="83"/>
      <c r="F46" s="83"/>
      <c r="G46" s="83"/>
      <c r="I46" s="73" t="s">
        <v>39</v>
      </c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</row>
    <row r="47" spans="2:22" s="18" customFormat="1" ht="30" customHeight="1" x14ac:dyDescent="0.25">
      <c r="B47" s="11"/>
      <c r="C47" s="11"/>
      <c r="D47" s="11"/>
      <c r="E47" s="11"/>
      <c r="F47" s="11"/>
      <c r="G47" s="11"/>
      <c r="I47" s="73" t="s">
        <v>144</v>
      </c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</row>
    <row r="48" spans="2:22" s="18" customFormat="1" ht="18" customHeight="1" x14ac:dyDescent="0.25">
      <c r="B48" s="10"/>
      <c r="C48" s="10"/>
      <c r="D48" s="10"/>
      <c r="E48" s="10"/>
      <c r="F48" s="10"/>
      <c r="G48" s="10"/>
      <c r="I48" s="11" t="s">
        <v>183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</sheetData>
  <mergeCells count="9">
    <mergeCell ref="I45:V45"/>
    <mergeCell ref="B46:G46"/>
    <mergeCell ref="I46:V46"/>
    <mergeCell ref="I47:V47"/>
    <mergeCell ref="B3:B4"/>
    <mergeCell ref="D3:G3"/>
    <mergeCell ref="C3:C4"/>
    <mergeCell ref="B37:G37"/>
    <mergeCell ref="B38:G38"/>
  </mergeCells>
  <pageMargins left="0.7" right="0.7" top="0.78740157499999996" bottom="0.78740157499999996" header="0.3" footer="0.3"/>
  <pageSetup paperSize="9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B1:V51"/>
  <sheetViews>
    <sheetView showGridLines="0" zoomScale="70" zoomScaleNormal="70" workbookViewId="0">
      <pane ySplit="2" topLeftCell="A3" activePane="bottomLeft" state="frozen"/>
      <selection pane="bottomLeft"/>
    </sheetView>
  </sheetViews>
  <sheetFormatPr defaultColWidth="8.88671875" defaultRowHeight="13.2" x14ac:dyDescent="0.25"/>
  <cols>
    <col min="1" max="1" width="3.33203125" style="19" customWidth="1"/>
    <col min="2" max="2" width="25.5546875" style="19" customWidth="1"/>
    <col min="3" max="3" width="17.5546875" style="19" customWidth="1"/>
    <col min="4" max="7" width="19.6640625" style="19" customWidth="1"/>
    <col min="8" max="8" width="16.33203125" style="19" customWidth="1"/>
    <col min="9" max="9" width="8.88671875" style="19" customWidth="1"/>
    <col min="10" max="16384" width="8.88671875" style="19"/>
  </cols>
  <sheetData>
    <row r="1" spans="2:9" ht="21.6" customHeight="1" x14ac:dyDescent="0.25">
      <c r="B1" s="8" t="s">
        <v>155</v>
      </c>
      <c r="C1" s="5"/>
      <c r="I1" s="8" t="s">
        <v>154</v>
      </c>
    </row>
    <row r="2" spans="2:9" ht="21.6" customHeight="1" thickBot="1" x14ac:dyDescent="0.3">
      <c r="B2" s="68" t="s">
        <v>161</v>
      </c>
      <c r="C2" s="5"/>
      <c r="I2" s="68" t="s">
        <v>162</v>
      </c>
    </row>
    <row r="3" spans="2:9" ht="21.6" customHeight="1" thickBot="1" x14ac:dyDescent="0.35">
      <c r="B3" s="85" t="s">
        <v>41</v>
      </c>
      <c r="C3" s="79" t="s">
        <v>1</v>
      </c>
      <c r="D3" s="81" t="s">
        <v>167</v>
      </c>
      <c r="E3" s="82"/>
      <c r="F3" s="82"/>
      <c r="G3" s="82"/>
    </row>
    <row r="4" spans="2:9" ht="21.6" customHeight="1" thickBot="1" x14ac:dyDescent="0.3">
      <c r="B4" s="86"/>
      <c r="C4" s="80"/>
      <c r="D4" s="16" t="s">
        <v>2</v>
      </c>
      <c r="E4" s="6" t="s">
        <v>3</v>
      </c>
      <c r="F4" s="6" t="s">
        <v>4</v>
      </c>
      <c r="G4" s="7" t="s">
        <v>5</v>
      </c>
    </row>
    <row r="5" spans="2:9" ht="29.4" customHeight="1" x14ac:dyDescent="0.25">
      <c r="B5" s="31" t="s">
        <v>42</v>
      </c>
      <c r="C5" s="27">
        <v>224.91465347233384</v>
      </c>
      <c r="D5" s="28">
        <v>52.023304766294395</v>
      </c>
      <c r="E5" s="29">
        <v>34.04973999757599</v>
      </c>
      <c r="F5" s="29">
        <v>12.367105004261642</v>
      </c>
      <c r="G5" s="30">
        <v>1.5598502318679681</v>
      </c>
    </row>
    <row r="6" spans="2:9" ht="29.4" customHeight="1" x14ac:dyDescent="0.25">
      <c r="B6" s="53" t="s">
        <v>43</v>
      </c>
      <c r="C6" s="54">
        <v>235.41293697254531</v>
      </c>
      <c r="D6" s="55">
        <v>40.859764063978808</v>
      </c>
      <c r="E6" s="56">
        <v>42.438495010457338</v>
      </c>
      <c r="F6" s="56">
        <v>15.309261121002379</v>
      </c>
      <c r="G6" s="57">
        <v>1.3924798045614595</v>
      </c>
    </row>
    <row r="7" spans="2:9" ht="29.4" customHeight="1" x14ac:dyDescent="0.25">
      <c r="B7" s="31" t="s">
        <v>44</v>
      </c>
      <c r="C7" s="27">
        <v>266.50075303133337</v>
      </c>
      <c r="D7" s="28">
        <v>16.893915169485588</v>
      </c>
      <c r="E7" s="29">
        <v>39.980657810470476</v>
      </c>
      <c r="F7" s="29">
        <v>35.990386421690772</v>
      </c>
      <c r="G7" s="30">
        <v>7.1350405983531671</v>
      </c>
    </row>
    <row r="8" spans="2:9" ht="29.4" customHeight="1" x14ac:dyDescent="0.25">
      <c r="B8" s="58" t="s">
        <v>45</v>
      </c>
      <c r="C8" s="54">
        <v>283.34209578103133</v>
      </c>
      <c r="D8" s="55">
        <v>11.045758527971525</v>
      </c>
      <c r="E8" s="56">
        <v>29.441039460016107</v>
      </c>
      <c r="F8" s="56">
        <v>42.086327823788125</v>
      </c>
      <c r="G8" s="57">
        <v>17.42687418822424</v>
      </c>
    </row>
    <row r="9" spans="2:9" ht="29.4" customHeight="1" x14ac:dyDescent="0.25">
      <c r="B9" s="32" t="s">
        <v>46</v>
      </c>
      <c r="C9" s="27">
        <v>295.52062854361913</v>
      </c>
      <c r="D9" s="28">
        <v>5.6488503515750228</v>
      </c>
      <c r="E9" s="29">
        <v>23.680813040123496</v>
      </c>
      <c r="F9" s="29">
        <v>47.884501720149409</v>
      </c>
      <c r="G9" s="30">
        <v>22.785834888152078</v>
      </c>
    </row>
    <row r="10" spans="2:9" ht="18" customHeight="1" x14ac:dyDescent="0.25">
      <c r="B10" s="74" t="s">
        <v>47</v>
      </c>
      <c r="C10" s="75"/>
      <c r="D10" s="75"/>
      <c r="E10" s="75"/>
      <c r="F10" s="75"/>
      <c r="G10" s="75"/>
    </row>
    <row r="11" spans="2:9" ht="33.6" customHeight="1" x14ac:dyDescent="0.25">
      <c r="B11" s="73" t="s">
        <v>39</v>
      </c>
      <c r="C11" s="76"/>
      <c r="D11" s="76"/>
      <c r="E11" s="76"/>
      <c r="F11" s="76"/>
      <c r="G11" s="76"/>
    </row>
    <row r="12" spans="2:9" ht="18" customHeight="1" x14ac:dyDescent="0.25">
      <c r="B12" s="84" t="s">
        <v>185</v>
      </c>
      <c r="C12" s="84"/>
      <c r="D12" s="84"/>
      <c r="E12" s="84"/>
      <c r="F12" s="84"/>
      <c r="G12" s="84"/>
    </row>
    <row r="13" spans="2:9" ht="18" customHeight="1" x14ac:dyDescent="0.25">
      <c r="B13" s="84" t="s">
        <v>184</v>
      </c>
      <c r="C13" s="84"/>
      <c r="D13" s="84"/>
      <c r="E13" s="84"/>
      <c r="F13" s="84"/>
      <c r="G13" s="84"/>
    </row>
    <row r="14" spans="2:9" ht="15.6" customHeight="1" x14ac:dyDescent="0.25">
      <c r="B14" s="10"/>
      <c r="C14" s="9"/>
      <c r="D14" s="9"/>
      <c r="E14" s="9"/>
      <c r="F14" s="9"/>
      <c r="G14" s="9"/>
    </row>
    <row r="15" spans="2:9" x14ac:dyDescent="0.25">
      <c r="B15" s="9"/>
    </row>
    <row r="20" spans="2:22" s="20" customFormat="1" x14ac:dyDescent="0.25">
      <c r="H20" s="19"/>
    </row>
    <row r="21" spans="2:22" s="20" customFormat="1" x14ac:dyDescent="0.25">
      <c r="H21" s="19"/>
    </row>
    <row r="22" spans="2:22" s="20" customFormat="1" ht="15.6" customHeight="1" x14ac:dyDescent="0.25">
      <c r="I22" s="73" t="s">
        <v>47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</row>
    <row r="23" spans="2:22" s="18" customFormat="1" ht="33.6" customHeight="1" x14ac:dyDescent="0.25">
      <c r="B23" s="73"/>
      <c r="C23" s="73"/>
      <c r="D23" s="73"/>
      <c r="E23" s="73"/>
      <c r="F23" s="73"/>
      <c r="G23" s="73"/>
      <c r="I23" s="73" t="s">
        <v>39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</row>
    <row r="24" spans="2:22" s="18" customFormat="1" ht="18" customHeight="1" x14ac:dyDescent="0.25">
      <c r="B24" s="11"/>
      <c r="C24" s="11"/>
      <c r="D24" s="11"/>
      <c r="E24" s="11"/>
      <c r="F24" s="11"/>
      <c r="G24" s="11"/>
      <c r="I24" s="73" t="s">
        <v>185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</row>
    <row r="25" spans="2:22" s="18" customFormat="1" ht="18" customHeight="1" x14ac:dyDescent="0.25">
      <c r="B25" s="10"/>
      <c r="C25" s="10"/>
      <c r="D25" s="10"/>
      <c r="E25" s="10"/>
      <c r="F25" s="10"/>
      <c r="G25" s="10"/>
      <c r="I25" s="11" t="s">
        <v>184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47" spans="8:8" x14ac:dyDescent="0.25">
      <c r="H47" s="20"/>
    </row>
    <row r="48" spans="8:8" x14ac:dyDescent="0.25">
      <c r="H48" s="20"/>
    </row>
    <row r="49" spans="8:8" x14ac:dyDescent="0.25">
      <c r="H49" s="18"/>
    </row>
    <row r="50" spans="8:8" x14ac:dyDescent="0.25">
      <c r="H50" s="18"/>
    </row>
    <row r="51" spans="8:8" x14ac:dyDescent="0.25">
      <c r="H51" s="18"/>
    </row>
  </sheetData>
  <mergeCells count="11">
    <mergeCell ref="B3:B4"/>
    <mergeCell ref="C3:C4"/>
    <mergeCell ref="D3:G3"/>
    <mergeCell ref="B10:G10"/>
    <mergeCell ref="B11:G11"/>
    <mergeCell ref="I22:V22"/>
    <mergeCell ref="B23:G23"/>
    <mergeCell ref="I23:V23"/>
    <mergeCell ref="I24:V24"/>
    <mergeCell ref="B12:G12"/>
    <mergeCell ref="B13:G13"/>
  </mergeCells>
  <pageMargins left="0.7" right="0.7" top="0.78740157499999996" bottom="0.78740157499999996" header="0.3" footer="0.3"/>
  <pageSetup paperSize="9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B1:V47"/>
  <sheetViews>
    <sheetView showGridLines="0" zoomScale="70" zoomScaleNormal="70" workbookViewId="0">
      <pane ySplit="2" topLeftCell="A3" activePane="bottomLeft" state="frozen"/>
      <selection activeCell="H34" sqref="H34"/>
      <selection pane="bottomLeft"/>
    </sheetView>
  </sheetViews>
  <sheetFormatPr defaultColWidth="8.88671875" defaultRowHeight="13.2" x14ac:dyDescent="0.25"/>
  <cols>
    <col min="1" max="1" width="3.33203125" style="19" customWidth="1"/>
    <col min="2" max="2" width="25.5546875" style="19" customWidth="1"/>
    <col min="3" max="3" width="17.5546875" style="19" customWidth="1"/>
    <col min="4" max="7" width="19.6640625" style="19" customWidth="1"/>
    <col min="8" max="8" width="16.33203125" style="19" customWidth="1"/>
    <col min="9" max="9" width="8.88671875" style="19" customWidth="1"/>
    <col min="10" max="16384" width="8.88671875" style="19"/>
  </cols>
  <sheetData>
    <row r="1" spans="2:9" ht="21.6" customHeight="1" x14ac:dyDescent="0.25">
      <c r="B1" s="8" t="s">
        <v>156</v>
      </c>
      <c r="C1" s="5"/>
      <c r="I1" s="8" t="s">
        <v>157</v>
      </c>
    </row>
    <row r="2" spans="2:9" ht="21.6" customHeight="1" thickBot="1" x14ac:dyDescent="0.3">
      <c r="B2" s="68" t="s">
        <v>161</v>
      </c>
      <c r="C2" s="5"/>
      <c r="I2" s="68" t="s">
        <v>162</v>
      </c>
    </row>
    <row r="3" spans="2:9" ht="21.6" customHeight="1" thickBot="1" x14ac:dyDescent="0.35">
      <c r="B3" s="85" t="s">
        <v>41</v>
      </c>
      <c r="C3" s="79" t="s">
        <v>1</v>
      </c>
      <c r="D3" s="81" t="s">
        <v>167</v>
      </c>
      <c r="E3" s="82"/>
      <c r="F3" s="82"/>
      <c r="G3" s="82"/>
    </row>
    <row r="4" spans="2:9" ht="21.6" customHeight="1" thickBot="1" x14ac:dyDescent="0.3">
      <c r="B4" s="86"/>
      <c r="C4" s="80"/>
      <c r="D4" s="16" t="s">
        <v>2</v>
      </c>
      <c r="E4" s="6" t="s">
        <v>3</v>
      </c>
      <c r="F4" s="6" t="s">
        <v>4</v>
      </c>
      <c r="G4" s="7" t="s">
        <v>5</v>
      </c>
    </row>
    <row r="5" spans="2:9" ht="29.4" customHeight="1" x14ac:dyDescent="0.25">
      <c r="B5" s="31" t="s">
        <v>42</v>
      </c>
      <c r="C5" s="27">
        <v>227.11398696241872</v>
      </c>
      <c r="D5" s="28">
        <v>49.625850217853404</v>
      </c>
      <c r="E5" s="29">
        <v>33.766144939621817</v>
      </c>
      <c r="F5" s="29">
        <v>15.065839214780462</v>
      </c>
      <c r="G5" s="30">
        <v>1.5421656277443039</v>
      </c>
    </row>
    <row r="6" spans="2:9" ht="29.4" customHeight="1" x14ac:dyDescent="0.25">
      <c r="B6" s="53" t="s">
        <v>43</v>
      </c>
      <c r="C6" s="54">
        <v>243.36455205609064</v>
      </c>
      <c r="D6" s="55">
        <v>34.035729417516919</v>
      </c>
      <c r="E6" s="56">
        <v>45.086655688086992</v>
      </c>
      <c r="F6" s="56">
        <v>17.77494842292564</v>
      </c>
      <c r="G6" s="57">
        <v>3.1026664714704544</v>
      </c>
    </row>
    <row r="7" spans="2:9" ht="29.4" customHeight="1" x14ac:dyDescent="0.25">
      <c r="B7" s="31" t="s">
        <v>44</v>
      </c>
      <c r="C7" s="27">
        <v>275.39583471078311</v>
      </c>
      <c r="D7" s="28">
        <v>12.763505657665036</v>
      </c>
      <c r="E7" s="29">
        <v>37.036996172721821</v>
      </c>
      <c r="F7" s="29">
        <v>38.474361307305983</v>
      </c>
      <c r="G7" s="30">
        <v>11.72513686230716</v>
      </c>
    </row>
    <row r="8" spans="2:9" ht="29.4" customHeight="1" x14ac:dyDescent="0.25">
      <c r="B8" s="58" t="s">
        <v>45</v>
      </c>
      <c r="C8" s="54">
        <v>293.7470126521896</v>
      </c>
      <c r="D8" s="55">
        <v>8.1652246802488708</v>
      </c>
      <c r="E8" s="56">
        <v>27.925388902075184</v>
      </c>
      <c r="F8" s="56">
        <v>37.71170895910231</v>
      </c>
      <c r="G8" s="57">
        <v>26.197677458573626</v>
      </c>
    </row>
    <row r="9" spans="2:9" ht="29.4" customHeight="1" x14ac:dyDescent="0.25">
      <c r="B9" s="32" t="s">
        <v>46</v>
      </c>
      <c r="C9" s="27">
        <v>306.17508831169101</v>
      </c>
      <c r="D9" s="28">
        <v>3.9634695608775572</v>
      </c>
      <c r="E9" s="29">
        <v>18.980541482111413</v>
      </c>
      <c r="F9" s="29">
        <v>44.608899284550581</v>
      </c>
      <c r="G9" s="30">
        <v>32.447089672460457</v>
      </c>
    </row>
    <row r="10" spans="2:9" ht="18" customHeight="1" x14ac:dyDescent="0.25">
      <c r="B10" s="74" t="s">
        <v>47</v>
      </c>
      <c r="C10" s="75"/>
      <c r="D10" s="75"/>
      <c r="E10" s="75"/>
      <c r="F10" s="75"/>
      <c r="G10" s="75"/>
    </row>
    <row r="11" spans="2:9" ht="33.6" customHeight="1" x14ac:dyDescent="0.25">
      <c r="B11" s="73" t="s">
        <v>39</v>
      </c>
      <c r="C11" s="76"/>
      <c r="D11" s="76"/>
      <c r="E11" s="76"/>
      <c r="F11" s="76"/>
      <c r="G11" s="76"/>
    </row>
    <row r="12" spans="2:9" ht="18" customHeight="1" x14ac:dyDescent="0.25">
      <c r="B12" s="84" t="s">
        <v>185</v>
      </c>
      <c r="C12" s="84"/>
      <c r="D12" s="84"/>
      <c r="E12" s="84"/>
      <c r="F12" s="84"/>
      <c r="G12" s="84"/>
    </row>
    <row r="13" spans="2:9" ht="18" customHeight="1" x14ac:dyDescent="0.25">
      <c r="B13" s="84" t="s">
        <v>184</v>
      </c>
      <c r="C13" s="84"/>
      <c r="D13" s="84"/>
      <c r="E13" s="84"/>
      <c r="F13" s="84"/>
      <c r="G13" s="84"/>
    </row>
    <row r="14" spans="2:9" ht="15.6" customHeight="1" x14ac:dyDescent="0.25">
      <c r="B14" s="10"/>
      <c r="C14" s="9"/>
      <c r="D14" s="9"/>
      <c r="E14" s="9"/>
      <c r="F14" s="9"/>
      <c r="G14" s="9"/>
    </row>
    <row r="15" spans="2:9" x14ac:dyDescent="0.25">
      <c r="B15" s="9"/>
    </row>
    <row r="20" spans="2:22" s="20" customFormat="1" x14ac:dyDescent="0.25">
      <c r="H20" s="19"/>
    </row>
    <row r="21" spans="2:22" s="20" customFormat="1" x14ac:dyDescent="0.25">
      <c r="H21" s="19"/>
    </row>
    <row r="22" spans="2:22" s="20" customFormat="1" ht="15.6" customHeight="1" x14ac:dyDescent="0.25">
      <c r="I22" s="73" t="s">
        <v>47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</row>
    <row r="23" spans="2:22" s="18" customFormat="1" ht="33.6" customHeight="1" x14ac:dyDescent="0.25">
      <c r="B23" s="73"/>
      <c r="C23" s="73"/>
      <c r="D23" s="73"/>
      <c r="E23" s="73"/>
      <c r="F23" s="73"/>
      <c r="G23" s="73"/>
      <c r="I23" s="73" t="s">
        <v>39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</row>
    <row r="24" spans="2:22" s="18" customFormat="1" ht="18" customHeight="1" x14ac:dyDescent="0.25">
      <c r="B24" s="11"/>
      <c r="C24" s="11"/>
      <c r="D24" s="11"/>
      <c r="E24" s="11"/>
      <c r="F24" s="11"/>
      <c r="G24" s="11"/>
      <c r="I24" s="73" t="s">
        <v>185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</row>
    <row r="25" spans="2:22" s="18" customFormat="1" ht="18" customHeight="1" x14ac:dyDescent="0.25">
      <c r="B25" s="10"/>
      <c r="C25" s="10"/>
      <c r="D25" s="10"/>
      <c r="E25" s="10"/>
      <c r="F25" s="10"/>
      <c r="G25" s="10"/>
      <c r="I25" s="11" t="s">
        <v>184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43" spans="8:8" x14ac:dyDescent="0.25">
      <c r="H43" s="20"/>
    </row>
    <row r="44" spans="8:8" x14ac:dyDescent="0.25">
      <c r="H44" s="20"/>
    </row>
    <row r="45" spans="8:8" x14ac:dyDescent="0.25">
      <c r="H45" s="18"/>
    </row>
    <row r="46" spans="8:8" x14ac:dyDescent="0.25">
      <c r="H46" s="18"/>
    </row>
    <row r="47" spans="8:8" x14ac:dyDescent="0.25">
      <c r="H47" s="18"/>
    </row>
  </sheetData>
  <mergeCells count="11">
    <mergeCell ref="B3:B4"/>
    <mergeCell ref="C3:C4"/>
    <mergeCell ref="D3:G3"/>
    <mergeCell ref="B10:G10"/>
    <mergeCell ref="B11:G11"/>
    <mergeCell ref="I22:V22"/>
    <mergeCell ref="B23:G23"/>
    <mergeCell ref="I23:V23"/>
    <mergeCell ref="I24:V24"/>
    <mergeCell ref="B12:G12"/>
    <mergeCell ref="B13:G13"/>
  </mergeCells>
  <pageMargins left="0.7" right="0.7" top="0.78740157499999996" bottom="0.78740157499999996" header="0.3" footer="0.3"/>
  <pageSetup paperSize="9" orientation="portrait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B1:V49"/>
  <sheetViews>
    <sheetView showGridLines="0" zoomScale="70" zoomScaleNormal="70" workbookViewId="0">
      <pane ySplit="2" topLeftCell="A3" activePane="bottomLeft" state="frozen"/>
      <selection activeCell="H34" sqref="H34"/>
      <selection pane="bottomLeft"/>
    </sheetView>
  </sheetViews>
  <sheetFormatPr defaultColWidth="8.88671875" defaultRowHeight="13.2" x14ac:dyDescent="0.25"/>
  <cols>
    <col min="1" max="1" width="3.33203125" style="19" customWidth="1"/>
    <col min="2" max="2" width="25.5546875" style="19" customWidth="1"/>
    <col min="3" max="3" width="17.5546875" style="19" customWidth="1"/>
    <col min="4" max="7" width="19.6640625" style="19" customWidth="1"/>
    <col min="8" max="8" width="16.33203125" style="19" customWidth="1"/>
    <col min="9" max="9" width="8.88671875" style="19" customWidth="1"/>
    <col min="10" max="16384" width="8.88671875" style="19"/>
  </cols>
  <sheetData>
    <row r="1" spans="2:9" ht="21.6" customHeight="1" x14ac:dyDescent="0.25">
      <c r="B1" s="8" t="s">
        <v>158</v>
      </c>
      <c r="C1" s="5"/>
      <c r="I1" s="8" t="s">
        <v>159</v>
      </c>
    </row>
    <row r="2" spans="2:9" ht="21.6" customHeight="1" thickBot="1" x14ac:dyDescent="0.3">
      <c r="B2" s="68" t="s">
        <v>161</v>
      </c>
      <c r="C2" s="5"/>
      <c r="I2" s="68" t="s">
        <v>162</v>
      </c>
    </row>
    <row r="3" spans="2:9" ht="21.6" customHeight="1" thickBot="1" x14ac:dyDescent="0.35">
      <c r="B3" s="85" t="s">
        <v>41</v>
      </c>
      <c r="C3" s="79" t="s">
        <v>1</v>
      </c>
      <c r="D3" s="81" t="s">
        <v>167</v>
      </c>
      <c r="E3" s="82"/>
      <c r="F3" s="82"/>
      <c r="G3" s="82"/>
    </row>
    <row r="4" spans="2:9" ht="21.6" customHeight="1" thickBot="1" x14ac:dyDescent="0.3">
      <c r="B4" s="86"/>
      <c r="C4" s="80"/>
      <c r="D4" s="16" t="s">
        <v>2</v>
      </c>
      <c r="E4" s="6" t="s">
        <v>3</v>
      </c>
      <c r="F4" s="6" t="s">
        <v>4</v>
      </c>
      <c r="G4" s="7" t="s">
        <v>5</v>
      </c>
    </row>
    <row r="5" spans="2:9" ht="29.4" customHeight="1" x14ac:dyDescent="0.25">
      <c r="B5" s="31" t="s">
        <v>42</v>
      </c>
      <c r="C5" s="27">
        <v>222.08714756630539</v>
      </c>
      <c r="D5" s="28">
        <v>59.024386466276738</v>
      </c>
      <c r="E5" s="29">
        <v>31.111056443515633</v>
      </c>
      <c r="F5" s="29">
        <v>9.5891839152289489</v>
      </c>
      <c r="G5" s="30">
        <v>0.27537317497868036</v>
      </c>
    </row>
    <row r="6" spans="2:9" ht="29.4" customHeight="1" x14ac:dyDescent="0.25">
      <c r="B6" s="53" t="s">
        <v>43</v>
      </c>
      <c r="C6" s="54">
        <v>229.45237512832256</v>
      </c>
      <c r="D6" s="55">
        <v>45.133701045048021</v>
      </c>
      <c r="E6" s="56">
        <v>45.673010706180364</v>
      </c>
      <c r="F6" s="56">
        <v>8.8521995193540395</v>
      </c>
      <c r="G6" s="57">
        <v>0.34108872941757895</v>
      </c>
    </row>
    <row r="7" spans="2:9" ht="29.4" customHeight="1" x14ac:dyDescent="0.25">
      <c r="B7" s="31" t="s">
        <v>44</v>
      </c>
      <c r="C7" s="27">
        <v>251.96745674109246</v>
      </c>
      <c r="D7" s="28">
        <v>24.197467374462082</v>
      </c>
      <c r="E7" s="29">
        <v>49.269976802345255</v>
      </c>
      <c r="F7" s="29">
        <v>24.651913051683437</v>
      </c>
      <c r="G7" s="30">
        <v>1.8806427715092173</v>
      </c>
    </row>
    <row r="8" spans="2:9" ht="29.4" customHeight="1" x14ac:dyDescent="0.25">
      <c r="B8" s="58" t="s">
        <v>45</v>
      </c>
      <c r="C8" s="54">
        <v>269.57212087700628</v>
      </c>
      <c r="D8" s="55">
        <v>14.817510181017719</v>
      </c>
      <c r="E8" s="56">
        <v>38.899937613438503</v>
      </c>
      <c r="F8" s="56">
        <v>39.389733419389202</v>
      </c>
      <c r="G8" s="57">
        <v>6.8928187861545709</v>
      </c>
    </row>
    <row r="9" spans="2:9" ht="29.4" customHeight="1" x14ac:dyDescent="0.25">
      <c r="B9" s="32" t="s">
        <v>46</v>
      </c>
      <c r="C9" s="27">
        <v>278.04542764173755</v>
      </c>
      <c r="D9" s="28">
        <v>9.3409500256936155</v>
      </c>
      <c r="E9" s="29">
        <v>36.807197691411282</v>
      </c>
      <c r="F9" s="29">
        <v>43.958235902687534</v>
      </c>
      <c r="G9" s="30">
        <v>9.8936163802075612</v>
      </c>
    </row>
    <row r="10" spans="2:9" ht="18" customHeight="1" x14ac:dyDescent="0.25">
      <c r="B10" s="74" t="s">
        <v>47</v>
      </c>
      <c r="C10" s="75"/>
      <c r="D10" s="75"/>
      <c r="E10" s="75"/>
      <c r="F10" s="75"/>
      <c r="G10" s="75"/>
    </row>
    <row r="11" spans="2:9" ht="33.6" customHeight="1" x14ac:dyDescent="0.25">
      <c r="B11" s="73" t="s">
        <v>39</v>
      </c>
      <c r="C11" s="76"/>
      <c r="D11" s="76"/>
      <c r="E11" s="76"/>
      <c r="F11" s="76"/>
      <c r="G11" s="76"/>
    </row>
    <row r="12" spans="2:9" ht="18" customHeight="1" x14ac:dyDescent="0.25">
      <c r="B12" s="84" t="s">
        <v>185</v>
      </c>
      <c r="C12" s="84"/>
      <c r="D12" s="84"/>
      <c r="E12" s="84"/>
      <c r="F12" s="84"/>
      <c r="G12" s="84"/>
    </row>
    <row r="13" spans="2:9" ht="18" customHeight="1" x14ac:dyDescent="0.25">
      <c r="B13" s="84" t="s">
        <v>184</v>
      </c>
      <c r="C13" s="84"/>
      <c r="D13" s="84"/>
      <c r="E13" s="84"/>
      <c r="F13" s="84"/>
      <c r="G13" s="84"/>
    </row>
    <row r="14" spans="2:9" ht="15.6" customHeight="1" x14ac:dyDescent="0.25">
      <c r="B14" s="10"/>
      <c r="C14" s="9"/>
      <c r="D14" s="9"/>
      <c r="E14" s="9"/>
      <c r="F14" s="9"/>
      <c r="G14" s="9"/>
    </row>
    <row r="15" spans="2:9" x14ac:dyDescent="0.25">
      <c r="B15" s="9"/>
    </row>
    <row r="20" spans="2:22" s="20" customFormat="1" x14ac:dyDescent="0.25">
      <c r="H20" s="19"/>
    </row>
    <row r="21" spans="2:22" s="20" customFormat="1" x14ac:dyDescent="0.25">
      <c r="H21" s="19"/>
    </row>
    <row r="22" spans="2:22" s="20" customFormat="1" ht="15.6" customHeight="1" x14ac:dyDescent="0.25">
      <c r="I22" s="73" t="s">
        <v>47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</row>
    <row r="23" spans="2:22" s="18" customFormat="1" ht="33.6" customHeight="1" x14ac:dyDescent="0.25">
      <c r="B23" s="73"/>
      <c r="C23" s="73"/>
      <c r="D23" s="73"/>
      <c r="E23" s="73"/>
      <c r="F23" s="73"/>
      <c r="G23" s="73"/>
      <c r="I23" s="73" t="s">
        <v>39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</row>
    <row r="24" spans="2:22" s="18" customFormat="1" ht="18" customHeight="1" x14ac:dyDescent="0.25">
      <c r="B24" s="11"/>
      <c r="C24" s="11"/>
      <c r="D24" s="11"/>
      <c r="E24" s="11"/>
      <c r="F24" s="11"/>
      <c r="G24" s="11"/>
      <c r="I24" s="73" t="s">
        <v>185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</row>
    <row r="25" spans="2:22" s="18" customFormat="1" ht="18" customHeight="1" x14ac:dyDescent="0.25">
      <c r="B25" s="10"/>
      <c r="C25" s="10"/>
      <c r="D25" s="10"/>
      <c r="E25" s="10"/>
      <c r="F25" s="10"/>
      <c r="G25" s="10"/>
      <c r="I25" s="11" t="s">
        <v>184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45" spans="8:8" x14ac:dyDescent="0.25">
      <c r="H45" s="20"/>
    </row>
    <row r="46" spans="8:8" x14ac:dyDescent="0.25">
      <c r="H46" s="20"/>
    </row>
    <row r="47" spans="8:8" x14ac:dyDescent="0.25">
      <c r="H47" s="18"/>
    </row>
    <row r="48" spans="8:8" x14ac:dyDescent="0.25">
      <c r="H48" s="18"/>
    </row>
    <row r="49" spans="8:8" x14ac:dyDescent="0.25">
      <c r="H49" s="18"/>
    </row>
  </sheetData>
  <mergeCells count="11">
    <mergeCell ref="B3:B4"/>
    <mergeCell ref="C3:C4"/>
    <mergeCell ref="D3:G3"/>
    <mergeCell ref="B10:G10"/>
    <mergeCell ref="B11:G11"/>
    <mergeCell ref="I22:V22"/>
    <mergeCell ref="B23:G23"/>
    <mergeCell ref="I23:V23"/>
    <mergeCell ref="I24:V24"/>
    <mergeCell ref="B12:G12"/>
    <mergeCell ref="B13:G13"/>
  </mergeCells>
  <pageMargins left="0.7" right="0.7" top="0.78740157499999996" bottom="0.78740157499999996" header="0.3" footer="0.3"/>
  <pageSetup paperSize="9"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V47"/>
  <sheetViews>
    <sheetView showGridLines="0" zoomScale="70" zoomScaleNormal="70" workbookViewId="0">
      <pane ySplit="2" topLeftCell="A3" activePane="bottomLeft" state="frozen"/>
      <selection activeCell="H34" sqref="H34"/>
      <selection pane="bottomLeft"/>
    </sheetView>
  </sheetViews>
  <sheetFormatPr defaultColWidth="8.88671875" defaultRowHeight="13.2" x14ac:dyDescent="0.25"/>
  <cols>
    <col min="1" max="1" width="3.33203125" style="19" customWidth="1"/>
    <col min="2" max="2" width="25.5546875" style="19" customWidth="1"/>
    <col min="3" max="6" width="23.6640625" style="19" customWidth="1"/>
    <col min="7" max="8" width="9.33203125" style="19" customWidth="1"/>
    <col min="9" max="9" width="8.88671875" style="19" customWidth="1"/>
    <col min="10" max="16384" width="8.88671875" style="19"/>
  </cols>
  <sheetData>
    <row r="1" spans="2:9" ht="21.6" customHeight="1" x14ac:dyDescent="0.25">
      <c r="B1" s="8" t="s">
        <v>171</v>
      </c>
      <c r="I1" s="8" t="s">
        <v>170</v>
      </c>
    </row>
    <row r="2" spans="2:9" ht="21.6" customHeight="1" thickBot="1" x14ac:dyDescent="0.3">
      <c r="B2" s="68" t="s">
        <v>175</v>
      </c>
      <c r="I2" s="68" t="s">
        <v>175</v>
      </c>
    </row>
    <row r="3" spans="2:9" ht="21.6" customHeight="1" thickBot="1" x14ac:dyDescent="0.3">
      <c r="B3" s="85" t="s">
        <v>41</v>
      </c>
      <c r="C3" s="81" t="s">
        <v>181</v>
      </c>
      <c r="D3" s="81"/>
      <c r="E3" s="81"/>
      <c r="F3" s="81"/>
    </row>
    <row r="4" spans="2:9" ht="39.6" customHeight="1" thickBot="1" x14ac:dyDescent="0.3">
      <c r="B4" s="86"/>
      <c r="C4" s="69" t="s">
        <v>172</v>
      </c>
      <c r="D4" s="69" t="s">
        <v>179</v>
      </c>
      <c r="E4" s="70" t="s">
        <v>178</v>
      </c>
      <c r="F4" s="70" t="s">
        <v>173</v>
      </c>
    </row>
    <row r="5" spans="2:9" ht="29.4" customHeight="1" x14ac:dyDescent="0.25">
      <c r="B5" s="31" t="s">
        <v>42</v>
      </c>
      <c r="C5" s="29">
        <v>55.275687221738103</v>
      </c>
      <c r="D5" s="29">
        <v>31.435861116626597</v>
      </c>
      <c r="E5" s="30">
        <v>12.051054675952251</v>
      </c>
      <c r="F5" s="30">
        <v>1.23739698568305</v>
      </c>
    </row>
    <row r="6" spans="2:9" ht="29.4" customHeight="1" x14ac:dyDescent="0.25">
      <c r="B6" s="53" t="s">
        <v>43</v>
      </c>
      <c r="C6" s="56">
        <v>39.721697855829305</v>
      </c>
      <c r="D6" s="56">
        <v>46.261363969245593</v>
      </c>
      <c r="E6" s="57">
        <v>13.063166063893492</v>
      </c>
      <c r="F6" s="57">
        <v>0.95377211103160908</v>
      </c>
    </row>
    <row r="7" spans="2:9" ht="29.4" customHeight="1" x14ac:dyDescent="0.25">
      <c r="B7" s="31" t="s">
        <v>44</v>
      </c>
      <c r="C7" s="29">
        <v>16.676799696464201</v>
      </c>
      <c r="D7" s="29">
        <v>43.194247743676904</v>
      </c>
      <c r="E7" s="30">
        <v>35.32374510635313</v>
      </c>
      <c r="F7" s="30">
        <v>4.8052074535057701</v>
      </c>
    </row>
    <row r="8" spans="2:9" ht="29.4" customHeight="1" x14ac:dyDescent="0.25">
      <c r="B8" s="58" t="s">
        <v>45</v>
      </c>
      <c r="C8" s="56">
        <v>10.7001507334477</v>
      </c>
      <c r="D8" s="56">
        <v>31.465000458360603</v>
      </c>
      <c r="E8" s="57">
        <v>43.365702659448395</v>
      </c>
      <c r="F8" s="57">
        <v>14.469146148743301</v>
      </c>
    </row>
    <row r="9" spans="2:9" ht="29.4" customHeight="1" x14ac:dyDescent="0.25">
      <c r="B9" s="32" t="s">
        <v>46</v>
      </c>
      <c r="C9" s="29">
        <v>5.1974464193599896</v>
      </c>
      <c r="D9" s="29">
        <v>25.589205906914415</v>
      </c>
      <c r="E9" s="30">
        <v>50.076299146299299</v>
      </c>
      <c r="F9" s="30">
        <v>19.137048527426302</v>
      </c>
    </row>
    <row r="10" spans="2:9" ht="18" customHeight="1" x14ac:dyDescent="0.25">
      <c r="B10" s="74" t="s">
        <v>47</v>
      </c>
      <c r="C10" s="74"/>
      <c r="D10" s="74"/>
      <c r="E10" s="74"/>
      <c r="F10" s="74"/>
      <c r="G10" s="72"/>
    </row>
    <row r="11" spans="2:9" ht="59.4" customHeight="1" x14ac:dyDescent="0.25">
      <c r="B11" s="73" t="s">
        <v>182</v>
      </c>
      <c r="C11" s="73"/>
      <c r="D11" s="73"/>
      <c r="E11" s="73"/>
      <c r="F11" s="73"/>
      <c r="G11" s="71"/>
    </row>
    <row r="12" spans="2:9" ht="18" customHeight="1" x14ac:dyDescent="0.25">
      <c r="B12" s="84" t="s">
        <v>185</v>
      </c>
      <c r="C12" s="84"/>
      <c r="D12" s="84"/>
      <c r="E12" s="84"/>
      <c r="F12" s="84"/>
      <c r="G12" s="11"/>
    </row>
    <row r="13" spans="2:9" ht="18" customHeight="1" x14ac:dyDescent="0.25">
      <c r="B13" s="84" t="s">
        <v>184</v>
      </c>
      <c r="C13" s="84"/>
      <c r="D13" s="84"/>
      <c r="E13" s="84"/>
      <c r="F13" s="84"/>
      <c r="G13" s="11"/>
    </row>
    <row r="14" spans="2:9" ht="15.6" customHeight="1" x14ac:dyDescent="0.25">
      <c r="B14" s="10"/>
      <c r="C14" s="9"/>
      <c r="D14" s="9"/>
      <c r="E14" s="9"/>
      <c r="F14" s="9"/>
    </row>
    <row r="15" spans="2:9" x14ac:dyDescent="0.25">
      <c r="B15" s="9"/>
    </row>
    <row r="20" spans="2:22" s="20" customFormat="1" ht="15.6" customHeight="1" x14ac:dyDescent="0.25">
      <c r="G20" s="19"/>
      <c r="H20" s="19"/>
      <c r="I20" s="73" t="s">
        <v>47</v>
      </c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</row>
    <row r="21" spans="2:22" ht="59.4" customHeight="1" x14ac:dyDescent="0.25">
      <c r="B21" s="73"/>
      <c r="C21" s="88"/>
      <c r="D21" s="88"/>
      <c r="E21" s="88"/>
      <c r="F21" s="88"/>
      <c r="I21" s="73" t="s">
        <v>182</v>
      </c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</row>
    <row r="22" spans="2:22" s="18" customFormat="1" ht="18" customHeight="1" x14ac:dyDescent="0.25">
      <c r="B22" s="11"/>
      <c r="C22" s="11"/>
      <c r="D22" s="11"/>
      <c r="E22" s="11"/>
      <c r="F22" s="11"/>
      <c r="G22" s="19"/>
      <c r="H22" s="19"/>
      <c r="I22" s="87" t="s">
        <v>185</v>
      </c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</row>
    <row r="23" spans="2:22" s="18" customFormat="1" ht="18" customHeight="1" x14ac:dyDescent="0.25">
      <c r="B23" s="11"/>
      <c r="C23" s="11"/>
      <c r="D23" s="11"/>
      <c r="E23" s="11"/>
      <c r="F23" s="11"/>
      <c r="G23" s="19"/>
      <c r="H23" s="19"/>
      <c r="I23" s="87" t="s">
        <v>184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</row>
    <row r="43" spans="7:8" x14ac:dyDescent="0.25">
      <c r="G43" s="20"/>
      <c r="H43" s="20"/>
    </row>
    <row r="44" spans="7:8" x14ac:dyDescent="0.25">
      <c r="G44" s="20"/>
      <c r="H44" s="20"/>
    </row>
    <row r="45" spans="7:8" x14ac:dyDescent="0.25">
      <c r="G45" s="18"/>
      <c r="H45" s="18"/>
    </row>
    <row r="46" spans="7:8" x14ac:dyDescent="0.25">
      <c r="G46" s="18"/>
      <c r="H46" s="18"/>
    </row>
    <row r="47" spans="7:8" x14ac:dyDescent="0.25">
      <c r="G47" s="18"/>
      <c r="H47" s="18"/>
    </row>
  </sheetData>
  <mergeCells count="11">
    <mergeCell ref="I23:V23"/>
    <mergeCell ref="B21:F21"/>
    <mergeCell ref="I21:V21"/>
    <mergeCell ref="I22:V22"/>
    <mergeCell ref="B3:B4"/>
    <mergeCell ref="C3:F3"/>
    <mergeCell ref="I20:V20"/>
    <mergeCell ref="B11:F11"/>
    <mergeCell ref="B10:F10"/>
    <mergeCell ref="B12:F12"/>
    <mergeCell ref="B13:F1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/>
  <dimension ref="A1:T49"/>
  <sheetViews>
    <sheetView zoomScale="75" zoomScaleNormal="75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6.6640625" style="2" customWidth="1"/>
    <col min="2" max="2" width="6.5546875" style="2" customWidth="1"/>
    <col min="3" max="6" width="14.88671875" style="2" customWidth="1"/>
    <col min="7" max="7" width="2.5546875" customWidth="1"/>
    <col min="8" max="8" width="26.6640625" style="2" customWidth="1"/>
    <col min="9" max="9" width="6.5546875" style="2" customWidth="1"/>
    <col min="10" max="13" width="14.88671875" style="2" customWidth="1"/>
    <col min="14" max="14" width="2.33203125" customWidth="1"/>
    <col min="15" max="15" width="26.6640625" style="2" customWidth="1"/>
    <col min="16" max="16" width="6.5546875" style="2" customWidth="1"/>
    <col min="17" max="20" width="14.88671875" style="2" customWidth="1"/>
  </cols>
  <sheetData>
    <row r="1" spans="1:20" s="1" customFormat="1" x14ac:dyDescent="0.3">
      <c r="A1" s="3" t="s">
        <v>48</v>
      </c>
      <c r="B1" s="3" t="s">
        <v>49</v>
      </c>
      <c r="C1" s="3" t="s">
        <v>2</v>
      </c>
      <c r="D1" s="3" t="s">
        <v>3</v>
      </c>
      <c r="E1" s="3" t="s">
        <v>4</v>
      </c>
      <c r="F1" s="3" t="s">
        <v>5</v>
      </c>
      <c r="H1" s="3" t="s">
        <v>48</v>
      </c>
      <c r="I1" s="3" t="s">
        <v>49</v>
      </c>
      <c r="J1" s="3" t="s">
        <v>2</v>
      </c>
      <c r="K1" s="3" t="s">
        <v>3</v>
      </c>
      <c r="L1" s="3" t="s">
        <v>4</v>
      </c>
      <c r="M1" s="3" t="s">
        <v>5</v>
      </c>
      <c r="O1" s="3" t="s">
        <v>48</v>
      </c>
      <c r="P1" s="3" t="s">
        <v>49</v>
      </c>
      <c r="Q1" s="3" t="s">
        <v>2</v>
      </c>
      <c r="R1" s="3" t="s">
        <v>3</v>
      </c>
      <c r="S1" s="3" t="s">
        <v>4</v>
      </c>
      <c r="T1" s="3" t="s">
        <v>5</v>
      </c>
    </row>
    <row r="2" spans="1:20" x14ac:dyDescent="0.3">
      <c r="A2" s="21" t="s">
        <v>50</v>
      </c>
      <c r="B2" s="22">
        <v>46.605921634094898</v>
      </c>
      <c r="C2" s="22">
        <v>53.394078365905102</v>
      </c>
      <c r="D2" s="22">
        <v>30.464013093105098</v>
      </c>
      <c r="E2" s="22">
        <v>14.173127190497899</v>
      </c>
      <c r="F2" s="22">
        <v>1.9687813504919141</v>
      </c>
      <c r="H2" s="21" t="s">
        <v>51</v>
      </c>
      <c r="I2" s="22">
        <v>44.400968656235413</v>
      </c>
      <c r="J2" s="22">
        <v>55.599031343764587</v>
      </c>
      <c r="K2" s="22">
        <v>28.512913622477601</v>
      </c>
      <c r="L2" s="22">
        <v>13.572558581146</v>
      </c>
      <c r="M2" s="22">
        <v>2.3154964526118178</v>
      </c>
      <c r="O2" s="21" t="s">
        <v>50</v>
      </c>
      <c r="P2" s="22">
        <v>44.411553068646597</v>
      </c>
      <c r="Q2" s="22">
        <v>55.588446931353403</v>
      </c>
      <c r="R2" s="22">
        <v>32.661925745319003</v>
      </c>
      <c r="S2" s="22">
        <v>10.9514726331675</v>
      </c>
      <c r="T2" s="22">
        <v>0.79815469016001905</v>
      </c>
    </row>
    <row r="3" spans="1:20" x14ac:dyDescent="0.3">
      <c r="A3" s="23" t="s">
        <v>52</v>
      </c>
      <c r="B3" s="24">
        <v>57.606599241499701</v>
      </c>
      <c r="C3" s="24">
        <v>42.393400758500299</v>
      </c>
      <c r="D3" s="24">
        <v>33.838797402808098</v>
      </c>
      <c r="E3" s="24">
        <v>20.006186437077002</v>
      </c>
      <c r="F3" s="24">
        <v>3.7616154016146339</v>
      </c>
      <c r="H3" s="23" t="s">
        <v>53</v>
      </c>
      <c r="I3" s="24">
        <v>60.158252635226098</v>
      </c>
      <c r="J3" s="24">
        <v>39.841747364773902</v>
      </c>
      <c r="K3" s="24">
        <v>31.7571676298673</v>
      </c>
      <c r="L3" s="24">
        <v>21.543450295100602</v>
      </c>
      <c r="M3" s="24">
        <v>6.8576347102582673</v>
      </c>
      <c r="O3" s="23" t="s">
        <v>54</v>
      </c>
      <c r="P3" s="24">
        <v>51.547556178587001</v>
      </c>
      <c r="Q3" s="24">
        <v>48.452443821412999</v>
      </c>
      <c r="R3" s="24">
        <v>39.483415264345602</v>
      </c>
      <c r="S3" s="24">
        <v>11.1502109408975</v>
      </c>
      <c r="T3" s="24">
        <v>0.91392997334389603</v>
      </c>
    </row>
    <row r="4" spans="1:20" x14ac:dyDescent="0.3">
      <c r="A4" s="21" t="s">
        <v>55</v>
      </c>
      <c r="B4" s="22">
        <v>60.529650164885901</v>
      </c>
      <c r="C4" s="22">
        <v>39.470349835114099</v>
      </c>
      <c r="D4" s="22">
        <v>39.579432160073097</v>
      </c>
      <c r="E4" s="22">
        <v>18.1332727463111</v>
      </c>
      <c r="F4" s="22">
        <v>2.8169452585016881</v>
      </c>
      <c r="H4" s="21" t="s">
        <v>56</v>
      </c>
      <c r="I4" s="22">
        <v>61.9909519955607</v>
      </c>
      <c r="J4" s="22">
        <v>38.0090480044393</v>
      </c>
      <c r="K4" s="22">
        <v>37.098879952789801</v>
      </c>
      <c r="L4" s="22">
        <v>20.736704608921201</v>
      </c>
      <c r="M4" s="22">
        <v>4.1553674338497428</v>
      </c>
      <c r="O4" s="21" t="s">
        <v>57</v>
      </c>
      <c r="P4" s="22">
        <v>54.477473177561109</v>
      </c>
      <c r="Q4" s="22">
        <v>45.522526822438891</v>
      </c>
      <c r="R4" s="22">
        <v>42.946216043854598</v>
      </c>
      <c r="S4" s="22">
        <v>10.961440275586099</v>
      </c>
      <c r="T4" s="22">
        <v>0.56981685812039495</v>
      </c>
    </row>
    <row r="5" spans="1:20" x14ac:dyDescent="0.3">
      <c r="A5" s="23" t="s">
        <v>58</v>
      </c>
      <c r="B5" s="24">
        <v>62.231562623274087</v>
      </c>
      <c r="C5" s="24">
        <v>37.768437376725913</v>
      </c>
      <c r="D5" s="24">
        <v>42.503239340268898</v>
      </c>
      <c r="E5" s="24">
        <v>17.604188029709899</v>
      </c>
      <c r="F5" s="24">
        <v>2.1241352532952051</v>
      </c>
      <c r="H5" s="23" t="s">
        <v>59</v>
      </c>
      <c r="I5" s="24">
        <v>64.739069427562498</v>
      </c>
      <c r="J5" s="24">
        <v>35.260930572437502</v>
      </c>
      <c r="K5" s="24">
        <v>35.429357327460302</v>
      </c>
      <c r="L5" s="24">
        <v>23.090772028962</v>
      </c>
      <c r="M5" s="24">
        <v>6.2189400711402296</v>
      </c>
      <c r="O5" s="23" t="s">
        <v>60</v>
      </c>
      <c r="P5" s="24">
        <v>54.409474326128539</v>
      </c>
      <c r="Q5" s="24">
        <v>45.590525673871461</v>
      </c>
      <c r="R5" s="24">
        <v>39.551968604782097</v>
      </c>
      <c r="S5" s="24">
        <v>13.9498793469951</v>
      </c>
      <c r="T5" s="24">
        <v>0.90762637435132099</v>
      </c>
    </row>
    <row r="6" spans="1:20" x14ac:dyDescent="0.3">
      <c r="A6" s="21" t="s">
        <v>61</v>
      </c>
      <c r="B6" s="22">
        <v>63.807498166027898</v>
      </c>
      <c r="C6" s="22">
        <v>36.192501833972102</v>
      </c>
      <c r="D6" s="22">
        <v>31.710457789064598</v>
      </c>
      <c r="E6" s="22">
        <v>24.8443184782851</v>
      </c>
      <c r="F6" s="22">
        <v>7.2527218986781774</v>
      </c>
      <c r="H6" s="21" t="s">
        <v>62</v>
      </c>
      <c r="I6" s="22">
        <v>67.719158741993724</v>
      </c>
      <c r="J6" s="22">
        <v>32.280841258006276</v>
      </c>
      <c r="K6" s="22">
        <v>42.2905224905453</v>
      </c>
      <c r="L6" s="22">
        <v>21.2290435427056</v>
      </c>
      <c r="M6" s="22">
        <v>4.1995927087428671</v>
      </c>
      <c r="O6" s="21" t="s">
        <v>63</v>
      </c>
      <c r="P6" s="22">
        <v>58.4782324267373</v>
      </c>
      <c r="Q6" s="22">
        <v>41.5217675732627</v>
      </c>
      <c r="R6" s="22">
        <v>40.688601886222699</v>
      </c>
      <c r="S6" s="22">
        <v>16.255251209156501</v>
      </c>
      <c r="T6" s="22">
        <v>1.5343793313579901</v>
      </c>
    </row>
    <row r="7" spans="1:20" x14ac:dyDescent="0.3">
      <c r="A7" s="23" t="s">
        <v>64</v>
      </c>
      <c r="B7" s="24">
        <v>65.269977078376201</v>
      </c>
      <c r="C7" s="24">
        <v>34.730022921623799</v>
      </c>
      <c r="D7" s="24">
        <v>35.464348332501103</v>
      </c>
      <c r="E7" s="24">
        <v>24.4057750365698</v>
      </c>
      <c r="F7" s="24">
        <v>5.3998537093052894</v>
      </c>
      <c r="H7" s="23" t="s">
        <v>65</v>
      </c>
      <c r="I7" s="24">
        <v>65.945395230641907</v>
      </c>
      <c r="J7" s="24">
        <v>34.0546047693581</v>
      </c>
      <c r="K7" s="24">
        <v>34.033417056915702</v>
      </c>
      <c r="L7" s="24">
        <v>23.7746396874035</v>
      </c>
      <c r="M7" s="24">
        <v>8.1373384863226157</v>
      </c>
      <c r="O7" s="23" t="s">
        <v>66</v>
      </c>
      <c r="P7" s="24">
        <v>61.282201561634601</v>
      </c>
      <c r="Q7" s="24">
        <v>38.717798438365399</v>
      </c>
      <c r="R7" s="24">
        <v>43.700672964930803</v>
      </c>
      <c r="S7" s="24">
        <v>16.272565804524302</v>
      </c>
      <c r="T7" s="24">
        <v>1.30896279217948</v>
      </c>
    </row>
    <row r="8" spans="1:20" x14ac:dyDescent="0.3">
      <c r="A8" s="21" t="s">
        <v>67</v>
      </c>
      <c r="B8" s="22">
        <v>68.830852425250598</v>
      </c>
      <c r="C8" s="22">
        <v>31.169147574749399</v>
      </c>
      <c r="D8" s="22">
        <v>40.162236995713798</v>
      </c>
      <c r="E8" s="22">
        <v>24.458427132780098</v>
      </c>
      <c r="F8" s="22">
        <v>4.2101882967567112</v>
      </c>
      <c r="H8" s="21" t="s">
        <v>68</v>
      </c>
      <c r="I8" s="22">
        <v>65.79739288850709</v>
      </c>
      <c r="J8" s="22">
        <v>34.202607111492902</v>
      </c>
      <c r="K8" s="22">
        <v>27.6930257255116</v>
      </c>
      <c r="L8" s="22">
        <v>26.151037755402701</v>
      </c>
      <c r="M8" s="22">
        <v>11.953329407592809</v>
      </c>
      <c r="O8" s="21" t="s">
        <v>69</v>
      </c>
      <c r="P8" s="22">
        <v>60.014522423242603</v>
      </c>
      <c r="Q8" s="22">
        <v>39.985477576757397</v>
      </c>
      <c r="R8" s="22">
        <v>37.168349978400101</v>
      </c>
      <c r="S8" s="22">
        <v>19.769788625707299</v>
      </c>
      <c r="T8" s="22">
        <v>3.0763838191350601</v>
      </c>
    </row>
    <row r="9" spans="1:20" x14ac:dyDescent="0.3">
      <c r="A9" s="23" t="s">
        <v>70</v>
      </c>
      <c r="B9" s="24">
        <v>66.375572097472528</v>
      </c>
      <c r="C9" s="24">
        <v>33.624427902527472</v>
      </c>
      <c r="D9" s="24">
        <v>34.876394925146499</v>
      </c>
      <c r="E9" s="24">
        <v>25.256401052071801</v>
      </c>
      <c r="F9" s="24">
        <v>6.2427761202542387</v>
      </c>
      <c r="H9" s="23" t="s">
        <v>71</v>
      </c>
      <c r="I9" s="24">
        <v>69.677709417811911</v>
      </c>
      <c r="J9" s="24">
        <v>30.322290582188089</v>
      </c>
      <c r="K9" s="24">
        <v>37.516101133084</v>
      </c>
      <c r="L9" s="24">
        <v>26.261346055815199</v>
      </c>
      <c r="M9" s="24">
        <v>5.9002622289127453</v>
      </c>
      <c r="O9" s="23" t="s">
        <v>72</v>
      </c>
      <c r="P9" s="24">
        <v>62.624631728159443</v>
      </c>
      <c r="Q9" s="24">
        <v>37.375368271840557</v>
      </c>
      <c r="R9" s="24">
        <v>45.146460946954797</v>
      </c>
      <c r="S9" s="24">
        <v>16.546323952294401</v>
      </c>
      <c r="T9" s="24">
        <v>0.93184682891031001</v>
      </c>
    </row>
    <row r="10" spans="1:20" x14ac:dyDescent="0.3">
      <c r="A10" s="21" t="s">
        <v>73</v>
      </c>
      <c r="B10" s="22">
        <v>67.502738541657649</v>
      </c>
      <c r="C10" s="22">
        <v>32.497261458342351</v>
      </c>
      <c r="D10" s="22">
        <v>35.7066433027424</v>
      </c>
      <c r="E10" s="22">
        <v>25.9195511120632</v>
      </c>
      <c r="F10" s="22">
        <v>5.8765441268521146</v>
      </c>
      <c r="H10" s="21" t="s">
        <v>74</v>
      </c>
      <c r="I10" s="22">
        <v>72.394802613293379</v>
      </c>
      <c r="J10" s="22">
        <v>27.605197386706621</v>
      </c>
      <c r="K10" s="22">
        <v>37.7480653694792</v>
      </c>
      <c r="L10" s="22">
        <v>28.096164340349599</v>
      </c>
      <c r="M10" s="22">
        <v>6.5505729034645892</v>
      </c>
      <c r="O10" s="21" t="s">
        <v>75</v>
      </c>
      <c r="P10" s="22">
        <v>62.791654413874177</v>
      </c>
      <c r="Q10" s="22">
        <v>37.208345586125823</v>
      </c>
      <c r="R10" s="22">
        <v>40.4717557637616</v>
      </c>
      <c r="S10" s="22">
        <v>19.521687242981699</v>
      </c>
      <c r="T10" s="22">
        <v>2.7982114071308701</v>
      </c>
    </row>
    <row r="11" spans="1:20" x14ac:dyDescent="0.3">
      <c r="A11" s="23" t="s">
        <v>76</v>
      </c>
      <c r="B11" s="24">
        <v>69.201151356049792</v>
      </c>
      <c r="C11" s="24">
        <v>30.798848643950201</v>
      </c>
      <c r="D11" s="24">
        <v>37.035961317921299</v>
      </c>
      <c r="E11" s="24">
        <v>26.592955270926598</v>
      </c>
      <c r="F11" s="24">
        <v>5.5722347672018326</v>
      </c>
      <c r="H11" s="23" t="s">
        <v>77</v>
      </c>
      <c r="I11" s="24">
        <v>73.187472471695585</v>
      </c>
      <c r="J11" s="24">
        <v>26.812527528304422</v>
      </c>
      <c r="K11" s="24">
        <v>38.206662383271201</v>
      </c>
      <c r="L11" s="24">
        <v>28.5760793008461</v>
      </c>
      <c r="M11" s="24">
        <v>6.4047307875783277</v>
      </c>
      <c r="O11" s="23" t="s">
        <v>78</v>
      </c>
      <c r="P11" s="24">
        <v>65.313076537925468</v>
      </c>
      <c r="Q11" s="24">
        <v>34.686923462074532</v>
      </c>
      <c r="R11" s="24">
        <v>44.076980764004801</v>
      </c>
      <c r="S11" s="24">
        <v>19.417948972461399</v>
      </c>
      <c r="T11" s="24">
        <v>1.8181468014593101</v>
      </c>
    </row>
    <row r="12" spans="1:20" x14ac:dyDescent="0.3">
      <c r="A12" s="21" t="s">
        <v>79</v>
      </c>
      <c r="B12" s="22">
        <v>76.303854565175044</v>
      </c>
      <c r="C12" s="22">
        <v>23.696145434824949</v>
      </c>
      <c r="D12" s="22">
        <v>44.293236031506403</v>
      </c>
      <c r="E12" s="22">
        <v>28.992327386724401</v>
      </c>
      <c r="F12" s="22">
        <v>3.0182911469442799</v>
      </c>
      <c r="H12" s="21" t="s">
        <v>80</v>
      </c>
      <c r="I12" s="22">
        <v>71.155815991676548</v>
      </c>
      <c r="J12" s="22">
        <v>28.844184008323449</v>
      </c>
      <c r="K12" s="22">
        <v>34.539080912329403</v>
      </c>
      <c r="L12" s="22">
        <v>27.301333656723699</v>
      </c>
      <c r="M12" s="22">
        <v>9.3154014226234594</v>
      </c>
      <c r="O12" s="21" t="s">
        <v>81</v>
      </c>
      <c r="P12" s="22">
        <v>65.444810064859681</v>
      </c>
      <c r="Q12" s="22">
        <v>34.555189935140319</v>
      </c>
      <c r="R12" s="22">
        <v>40.2918963581619</v>
      </c>
      <c r="S12" s="22">
        <v>21.8847848053787</v>
      </c>
      <c r="T12" s="22">
        <v>3.26812890131907</v>
      </c>
    </row>
    <row r="13" spans="1:20" x14ac:dyDescent="0.3">
      <c r="A13" s="23" t="s">
        <v>77</v>
      </c>
      <c r="B13" s="24">
        <v>72.377877897475329</v>
      </c>
      <c r="C13" s="24">
        <v>27.622122102524671</v>
      </c>
      <c r="D13" s="24">
        <v>36.792373664457301</v>
      </c>
      <c r="E13" s="24">
        <v>27.618042117219701</v>
      </c>
      <c r="F13" s="24">
        <v>7.9674621157983996</v>
      </c>
      <c r="H13" s="23" t="s">
        <v>82</v>
      </c>
      <c r="I13" s="24">
        <v>71.964711616445499</v>
      </c>
      <c r="J13" s="24">
        <v>28.035288383554501</v>
      </c>
      <c r="K13" s="24">
        <v>31.668396693150299</v>
      </c>
      <c r="L13" s="24">
        <v>28.535335626080201</v>
      </c>
      <c r="M13" s="24">
        <v>11.76097929721502</v>
      </c>
      <c r="O13" s="23" t="s">
        <v>83</v>
      </c>
      <c r="P13" s="24">
        <v>73.49055970435721</v>
      </c>
      <c r="Q13" s="24">
        <v>26.50944029564279</v>
      </c>
      <c r="R13" s="24">
        <v>53.0706122941343</v>
      </c>
      <c r="S13" s="24">
        <v>19.560833017205798</v>
      </c>
      <c r="T13" s="24">
        <v>0.85911439301715797</v>
      </c>
    </row>
    <row r="14" spans="1:20" x14ac:dyDescent="0.3">
      <c r="A14" s="21" t="s">
        <v>84</v>
      </c>
      <c r="B14" s="22">
        <v>71.0474998204554</v>
      </c>
      <c r="C14" s="22">
        <v>28.9525001795446</v>
      </c>
      <c r="D14" s="22">
        <v>31.873564642422</v>
      </c>
      <c r="E14" s="22">
        <v>29.592629632672502</v>
      </c>
      <c r="F14" s="22">
        <v>9.5813055453609053</v>
      </c>
      <c r="H14" s="21" t="s">
        <v>85</v>
      </c>
      <c r="I14" s="22">
        <v>72.241518005326199</v>
      </c>
      <c r="J14" s="22">
        <v>27.758481994673801</v>
      </c>
      <c r="K14" s="22">
        <v>30.437391917010601</v>
      </c>
      <c r="L14" s="22">
        <v>30.2978619004293</v>
      </c>
      <c r="M14" s="22">
        <v>11.506264187886259</v>
      </c>
      <c r="O14" s="21" t="s">
        <v>86</v>
      </c>
      <c r="P14" s="22">
        <v>67.788255878473706</v>
      </c>
      <c r="Q14" s="22">
        <v>32.211744121526301</v>
      </c>
      <c r="R14" s="22">
        <v>35.4190425558144</v>
      </c>
      <c r="S14" s="22">
        <v>26.1826178265955</v>
      </c>
      <c r="T14" s="22">
        <v>6.18659549606389</v>
      </c>
    </row>
    <row r="15" spans="1:20" x14ac:dyDescent="0.3">
      <c r="A15" s="23" t="s">
        <v>87</v>
      </c>
      <c r="B15" s="24">
        <v>70.312081275765991</v>
      </c>
      <c r="C15" s="24">
        <v>29.687918724233999</v>
      </c>
      <c r="D15" s="24">
        <v>29.587826457545699</v>
      </c>
      <c r="E15" s="24">
        <v>29.8884318289733</v>
      </c>
      <c r="F15" s="24">
        <v>10.83582298924698</v>
      </c>
      <c r="H15" s="23" t="s">
        <v>88</v>
      </c>
      <c r="I15" s="24">
        <v>75.317371026494783</v>
      </c>
      <c r="J15" s="24">
        <v>24.682628973505221</v>
      </c>
      <c r="K15" s="24">
        <v>36.1049759512373</v>
      </c>
      <c r="L15" s="24">
        <v>29.0144048199944</v>
      </c>
      <c r="M15" s="24">
        <v>10.19799025526317</v>
      </c>
      <c r="O15" s="23" t="s">
        <v>89</v>
      </c>
      <c r="P15" s="24">
        <v>69.658595990354257</v>
      </c>
      <c r="Q15" s="24">
        <v>30.34140400964575</v>
      </c>
      <c r="R15" s="24">
        <v>38.740913268058698</v>
      </c>
      <c r="S15" s="24">
        <v>26.883930786723798</v>
      </c>
      <c r="T15" s="24">
        <v>4.0337519355717397</v>
      </c>
    </row>
    <row r="16" spans="1:20" x14ac:dyDescent="0.3">
      <c r="A16" s="21" t="s">
        <v>90</v>
      </c>
      <c r="B16" s="22">
        <v>72.0576648017678</v>
      </c>
      <c r="C16" s="22">
        <v>27.9423351982322</v>
      </c>
      <c r="D16" s="22">
        <v>32.157278385517202</v>
      </c>
      <c r="E16" s="22">
        <v>31.193946341230401</v>
      </c>
      <c r="F16" s="22">
        <v>8.7064400750201347</v>
      </c>
      <c r="H16" s="21" t="s">
        <v>91</v>
      </c>
      <c r="I16" s="22">
        <v>78.228345702397803</v>
      </c>
      <c r="J16" s="22">
        <v>21.77165429760219</v>
      </c>
      <c r="K16" s="22">
        <v>38.673823111650599</v>
      </c>
      <c r="L16" s="22">
        <v>32.493719102746198</v>
      </c>
      <c r="M16" s="22">
        <v>7.0608034880010901</v>
      </c>
      <c r="O16" s="21" t="s">
        <v>92</v>
      </c>
      <c r="P16" s="22">
        <v>71.547989028368548</v>
      </c>
      <c r="Q16" s="22">
        <v>28.452010971631449</v>
      </c>
      <c r="R16" s="22">
        <v>44.826139844135497</v>
      </c>
      <c r="S16" s="22">
        <v>24.1542294563525</v>
      </c>
      <c r="T16" s="22">
        <v>2.5676197278805901</v>
      </c>
    </row>
    <row r="17" spans="1:20" x14ac:dyDescent="0.3">
      <c r="A17" s="23" t="s">
        <v>93</v>
      </c>
      <c r="B17" s="24">
        <v>72.372240641739296</v>
      </c>
      <c r="C17" s="24">
        <v>27.6277593582607</v>
      </c>
      <c r="D17" s="24">
        <v>28.507551195578401</v>
      </c>
      <c r="E17" s="24">
        <v>30.622284504019799</v>
      </c>
      <c r="F17" s="24">
        <v>13.24240494214105</v>
      </c>
      <c r="H17" s="23" t="s">
        <v>94</v>
      </c>
      <c r="I17" s="24">
        <v>76.046067566651402</v>
      </c>
      <c r="J17" s="24">
        <v>23.953932433348601</v>
      </c>
      <c r="K17" s="24">
        <v>34.038498217518899</v>
      </c>
      <c r="L17" s="24">
        <v>30.3027087704615</v>
      </c>
      <c r="M17" s="24">
        <v>11.70486057867096</v>
      </c>
      <c r="O17" s="23" t="s">
        <v>95</v>
      </c>
      <c r="P17" s="24">
        <v>70.508750677923999</v>
      </c>
      <c r="Q17" s="24">
        <v>29.491249322076001</v>
      </c>
      <c r="R17" s="24">
        <v>36.436658773756498</v>
      </c>
      <c r="S17" s="24">
        <v>27.014032208109501</v>
      </c>
      <c r="T17" s="24">
        <v>7.0580596960580699</v>
      </c>
    </row>
    <row r="18" spans="1:20" x14ac:dyDescent="0.3">
      <c r="A18" s="21" t="s">
        <v>96</v>
      </c>
      <c r="B18" s="22">
        <v>74.470850267929393</v>
      </c>
      <c r="C18" s="22">
        <v>25.5291497320706</v>
      </c>
      <c r="D18" s="22">
        <v>30.760518350222899</v>
      </c>
      <c r="E18" s="22">
        <v>31.0326006853435</v>
      </c>
      <c r="F18" s="22">
        <v>12.677731232363071</v>
      </c>
      <c r="H18" s="21" t="s">
        <v>97</v>
      </c>
      <c r="I18" s="22">
        <v>75.181315341483355</v>
      </c>
      <c r="J18" s="22">
        <v>24.818684658516649</v>
      </c>
      <c r="K18" s="22">
        <v>30.633137423331402</v>
      </c>
      <c r="L18" s="22">
        <v>30.6008594490261</v>
      </c>
      <c r="M18" s="22">
        <v>13.947318469125729</v>
      </c>
      <c r="O18" s="21" t="s">
        <v>98</v>
      </c>
      <c r="P18" s="22">
        <v>71.119647162173919</v>
      </c>
      <c r="Q18" s="22">
        <v>28.880352837826091</v>
      </c>
      <c r="R18" s="22">
        <v>41.678393997947701</v>
      </c>
      <c r="S18" s="22">
        <v>25.586047965247801</v>
      </c>
      <c r="T18" s="22">
        <v>3.8552051989785401</v>
      </c>
    </row>
    <row r="19" spans="1:20" x14ac:dyDescent="0.3">
      <c r="A19" s="23" t="s">
        <v>99</v>
      </c>
      <c r="B19" s="24">
        <v>73.94774071192758</v>
      </c>
      <c r="C19" s="24">
        <v>26.05225928807242</v>
      </c>
      <c r="D19" s="24">
        <v>31.438807049847199</v>
      </c>
      <c r="E19" s="24">
        <v>30.8889552743852</v>
      </c>
      <c r="F19" s="24">
        <v>11.61997838769517</v>
      </c>
      <c r="H19" s="23" t="s">
        <v>100</v>
      </c>
      <c r="I19" s="24">
        <v>77.393164808270342</v>
      </c>
      <c r="J19" s="24">
        <v>22.606835191729662</v>
      </c>
      <c r="K19" s="24">
        <v>30.058040212442702</v>
      </c>
      <c r="L19" s="24">
        <v>32.341946684597502</v>
      </c>
      <c r="M19" s="24">
        <v>14.993177911230211</v>
      </c>
      <c r="O19" s="23" t="s">
        <v>101</v>
      </c>
      <c r="P19" s="24">
        <v>70.747961220157748</v>
      </c>
      <c r="Q19" s="24">
        <v>29.252038779842259</v>
      </c>
      <c r="R19" s="24">
        <v>38.4951484885597</v>
      </c>
      <c r="S19" s="24">
        <v>27.2700929985415</v>
      </c>
      <c r="T19" s="24">
        <v>4.9827197330565296</v>
      </c>
    </row>
    <row r="20" spans="1:20" x14ac:dyDescent="0.3">
      <c r="A20" s="21" t="s">
        <v>102</v>
      </c>
      <c r="B20" s="22">
        <v>75.228442809554764</v>
      </c>
      <c r="C20" s="22">
        <v>24.77155719044524</v>
      </c>
      <c r="D20" s="22">
        <v>33.7510295674616</v>
      </c>
      <c r="E20" s="22">
        <v>31.740467361931799</v>
      </c>
      <c r="F20" s="22">
        <v>9.7369458801614446</v>
      </c>
      <c r="H20" s="21" t="s">
        <v>103</v>
      </c>
      <c r="I20" s="22">
        <v>78.743910293634116</v>
      </c>
      <c r="J20" s="22">
        <v>21.256089706365881</v>
      </c>
      <c r="K20" s="22">
        <v>32.711732187098399</v>
      </c>
      <c r="L20" s="22">
        <v>31.867745922136699</v>
      </c>
      <c r="M20" s="22">
        <v>14.16443218439899</v>
      </c>
      <c r="O20" s="21" t="s">
        <v>104</v>
      </c>
      <c r="P20" s="22">
        <v>70.543523706964038</v>
      </c>
      <c r="Q20" s="22">
        <v>29.456476293035969</v>
      </c>
      <c r="R20" s="22">
        <v>35.758733502702398</v>
      </c>
      <c r="S20" s="22">
        <v>28.750295647666398</v>
      </c>
      <c r="T20" s="22">
        <v>6.0344945565952104</v>
      </c>
    </row>
    <row r="21" spans="1:20" x14ac:dyDescent="0.3">
      <c r="A21" s="23" t="s">
        <v>105</v>
      </c>
      <c r="B21" s="24">
        <v>78.921879114742126</v>
      </c>
      <c r="C21" s="24">
        <v>21.078120885257881</v>
      </c>
      <c r="D21" s="24">
        <v>37.8988300923643</v>
      </c>
      <c r="E21" s="24">
        <v>32.016696288755398</v>
      </c>
      <c r="F21" s="24">
        <v>9.0063527336224496</v>
      </c>
      <c r="H21" s="23" t="s">
        <v>106</v>
      </c>
      <c r="I21" s="24">
        <v>79.109551998712789</v>
      </c>
      <c r="J21" s="24">
        <v>20.890448001287218</v>
      </c>
      <c r="K21" s="24">
        <v>30.649228460701401</v>
      </c>
      <c r="L21" s="24">
        <v>33.099257184892799</v>
      </c>
      <c r="M21" s="24">
        <v>15.3610663531186</v>
      </c>
      <c r="O21" s="23" t="s">
        <v>107</v>
      </c>
      <c r="P21" s="24">
        <v>72.973697483816622</v>
      </c>
      <c r="Q21" s="24">
        <v>27.026302516183382</v>
      </c>
      <c r="R21" s="24">
        <v>39.3375281569515</v>
      </c>
      <c r="S21" s="24">
        <v>28.7556087996062</v>
      </c>
      <c r="T21" s="24">
        <v>4.8805605272588704</v>
      </c>
    </row>
    <row r="22" spans="1:20" x14ac:dyDescent="0.3">
      <c r="A22" s="21" t="s">
        <v>108</v>
      </c>
      <c r="B22" s="22">
        <v>77.549414673905403</v>
      </c>
      <c r="C22" s="22">
        <v>22.45058532609459</v>
      </c>
      <c r="D22" s="22">
        <v>27.629731025991902</v>
      </c>
      <c r="E22" s="22">
        <v>35.471710674578297</v>
      </c>
      <c r="F22" s="22">
        <v>14.44797297333521</v>
      </c>
      <c r="H22" s="21" t="s">
        <v>109</v>
      </c>
      <c r="I22" s="22">
        <v>79.905900501365721</v>
      </c>
      <c r="J22" s="22">
        <v>20.094099498634272</v>
      </c>
      <c r="K22" s="22">
        <v>30.4277545413456</v>
      </c>
      <c r="L22" s="22">
        <v>34.448381309969797</v>
      </c>
      <c r="M22" s="22">
        <v>15.029764650050311</v>
      </c>
      <c r="O22" s="21" t="s">
        <v>110</v>
      </c>
      <c r="P22" s="22">
        <v>75.434951421935409</v>
      </c>
      <c r="Q22" s="22">
        <v>24.565048578064591</v>
      </c>
      <c r="R22" s="22">
        <v>34.895121926414802</v>
      </c>
      <c r="S22" s="22">
        <v>33.729815700853699</v>
      </c>
      <c r="T22" s="22">
        <v>6.8100137946669097</v>
      </c>
    </row>
    <row r="23" spans="1:20" x14ac:dyDescent="0.3">
      <c r="A23" s="23" t="s">
        <v>111</v>
      </c>
      <c r="B23" s="24">
        <v>77.700277164327673</v>
      </c>
      <c r="C23" s="24">
        <v>22.29972283567233</v>
      </c>
      <c r="D23" s="24">
        <v>27.8113411798561</v>
      </c>
      <c r="E23" s="24">
        <v>35.607059426293198</v>
      </c>
      <c r="F23" s="24">
        <v>14.281876558178331</v>
      </c>
      <c r="H23" s="23" t="s">
        <v>112</v>
      </c>
      <c r="I23" s="24">
        <v>79.711919286125024</v>
      </c>
      <c r="J23" s="24">
        <v>20.288080713874979</v>
      </c>
      <c r="K23" s="24">
        <v>25.825795462067301</v>
      </c>
      <c r="L23" s="24">
        <v>35.394529568195601</v>
      </c>
      <c r="M23" s="24">
        <v>18.491594255862161</v>
      </c>
      <c r="O23" s="23" t="s">
        <v>113</v>
      </c>
      <c r="P23" s="24">
        <v>78.821001022400822</v>
      </c>
      <c r="Q23" s="24">
        <v>21.178998977599178</v>
      </c>
      <c r="R23" s="24">
        <v>39.765302874821302</v>
      </c>
      <c r="S23" s="24">
        <v>33.541024906513798</v>
      </c>
      <c r="T23" s="24">
        <v>5.5146732410657204</v>
      </c>
    </row>
    <row r="24" spans="1:20" x14ac:dyDescent="0.3">
      <c r="A24" s="21" t="s">
        <v>109</v>
      </c>
      <c r="B24" s="22">
        <v>80.727415762513743</v>
      </c>
      <c r="C24" s="22">
        <v>19.27258423748626</v>
      </c>
      <c r="D24" s="22">
        <v>29.6812424507808</v>
      </c>
      <c r="E24" s="22">
        <v>37.146914013755399</v>
      </c>
      <c r="F24" s="22">
        <v>13.899259297977631</v>
      </c>
      <c r="H24" s="21" t="s">
        <v>114</v>
      </c>
      <c r="I24" s="22">
        <v>78.174904010476922</v>
      </c>
      <c r="J24" s="22">
        <v>21.825095989523081</v>
      </c>
      <c r="K24" s="22">
        <v>24.220305080837001</v>
      </c>
      <c r="L24" s="22">
        <v>31.6768326498667</v>
      </c>
      <c r="M24" s="22">
        <v>22.277766279773171</v>
      </c>
      <c r="O24" s="21" t="s">
        <v>115</v>
      </c>
      <c r="P24" s="22">
        <v>77.950494291669116</v>
      </c>
      <c r="Q24" s="22">
        <v>22.04950570833088</v>
      </c>
      <c r="R24" s="22">
        <v>38.931161912081798</v>
      </c>
      <c r="S24" s="22">
        <v>33.385340692137802</v>
      </c>
      <c r="T24" s="22">
        <v>5.6339916874494902</v>
      </c>
    </row>
    <row r="25" spans="1:20" x14ac:dyDescent="0.3">
      <c r="A25" s="23" t="s">
        <v>116</v>
      </c>
      <c r="B25" s="24">
        <v>82.412742931095323</v>
      </c>
      <c r="C25" s="24">
        <v>17.58725706890468</v>
      </c>
      <c r="D25" s="24">
        <v>31.5063259093425</v>
      </c>
      <c r="E25" s="24">
        <v>36.618200989048198</v>
      </c>
      <c r="F25" s="24">
        <v>14.28821603270474</v>
      </c>
      <c r="H25" s="23" t="s">
        <v>117</v>
      </c>
      <c r="I25" s="24">
        <v>81.076449381784002</v>
      </c>
      <c r="J25" s="24">
        <v>18.923550618216002</v>
      </c>
      <c r="K25" s="24">
        <v>25.247570631630499</v>
      </c>
      <c r="L25" s="24">
        <v>35.311876714300197</v>
      </c>
      <c r="M25" s="24">
        <v>20.517002035853409</v>
      </c>
      <c r="O25" s="23" t="s">
        <v>118</v>
      </c>
      <c r="P25" s="24">
        <v>77.768048263893206</v>
      </c>
      <c r="Q25" s="24">
        <v>22.23195173610679</v>
      </c>
      <c r="R25" s="24">
        <v>35.209424297036797</v>
      </c>
      <c r="S25" s="24">
        <v>35.050380372208402</v>
      </c>
      <c r="T25" s="24">
        <v>7.5082435946479702</v>
      </c>
    </row>
    <row r="26" spans="1:20" x14ac:dyDescent="0.3">
      <c r="A26" s="21" t="s">
        <v>119</v>
      </c>
      <c r="B26" s="22">
        <v>82.124797149448497</v>
      </c>
      <c r="C26" s="22">
        <v>17.875202850551499</v>
      </c>
      <c r="D26" s="22">
        <v>26.985781675702</v>
      </c>
      <c r="E26" s="22">
        <v>39.810833787487603</v>
      </c>
      <c r="F26" s="22">
        <v>15.32818168625885</v>
      </c>
      <c r="H26" s="21" t="s">
        <v>120</v>
      </c>
      <c r="I26" s="22">
        <v>83.385340699193819</v>
      </c>
      <c r="J26" s="22">
        <v>16.614659300806188</v>
      </c>
      <c r="K26" s="22">
        <v>24.9246307793269</v>
      </c>
      <c r="L26" s="22">
        <v>37.488598105423698</v>
      </c>
      <c r="M26" s="22">
        <v>20.97211181444316</v>
      </c>
      <c r="O26" s="21" t="s">
        <v>121</v>
      </c>
      <c r="P26" s="22">
        <v>78.826556433174062</v>
      </c>
      <c r="Q26" s="22">
        <v>21.173443566825942</v>
      </c>
      <c r="R26" s="22">
        <v>36.030765190123603</v>
      </c>
      <c r="S26" s="22">
        <v>35.067904259746498</v>
      </c>
      <c r="T26" s="22">
        <v>7.7278869833039101</v>
      </c>
    </row>
    <row r="27" spans="1:20" x14ac:dyDescent="0.3">
      <c r="A27" s="23" t="s">
        <v>122</v>
      </c>
      <c r="B27" s="24">
        <v>81.237248174041468</v>
      </c>
      <c r="C27" s="24">
        <v>18.762751825958532</v>
      </c>
      <c r="D27" s="24">
        <v>25.6442435702808</v>
      </c>
      <c r="E27" s="24">
        <v>37.612632800196302</v>
      </c>
      <c r="F27" s="24">
        <v>17.980371803564331</v>
      </c>
      <c r="H27" s="23" t="s">
        <v>123</v>
      </c>
      <c r="I27" s="24">
        <v>82.304370389656725</v>
      </c>
      <c r="J27" s="24">
        <v>17.695629610343271</v>
      </c>
      <c r="K27" s="24">
        <v>24.626303245206699</v>
      </c>
      <c r="L27" s="24">
        <v>35.861616404120198</v>
      </c>
      <c r="M27" s="24">
        <v>21.81645074032981</v>
      </c>
      <c r="O27" s="23" t="s">
        <v>124</v>
      </c>
      <c r="P27" s="24">
        <v>78.750585968742911</v>
      </c>
      <c r="Q27" s="24">
        <v>21.249414031257079</v>
      </c>
      <c r="R27" s="24">
        <v>36.316757645812302</v>
      </c>
      <c r="S27" s="24">
        <v>35.112128392836702</v>
      </c>
      <c r="T27" s="24">
        <v>7.3216999300938603</v>
      </c>
    </row>
    <row r="28" spans="1:20" x14ac:dyDescent="0.3">
      <c r="A28" s="21" t="s">
        <v>125</v>
      </c>
      <c r="B28" s="22">
        <v>79.989008785265071</v>
      </c>
      <c r="C28" s="22">
        <v>20.010991214734929</v>
      </c>
      <c r="D28" s="22">
        <v>26.191695346726799</v>
      </c>
      <c r="E28" s="22">
        <v>34.991983706318301</v>
      </c>
      <c r="F28" s="22">
        <v>18.805329732220009</v>
      </c>
      <c r="H28" s="21" t="s">
        <v>126</v>
      </c>
      <c r="I28" s="22">
        <v>84.124708063255483</v>
      </c>
      <c r="J28" s="22">
        <v>15.875291936744521</v>
      </c>
      <c r="K28" s="22">
        <v>26.926779919652699</v>
      </c>
      <c r="L28" s="22">
        <v>36.597763871324602</v>
      </c>
      <c r="M28" s="22">
        <v>20.600164272278089</v>
      </c>
      <c r="O28" s="21" t="s">
        <v>127</v>
      </c>
      <c r="P28" s="22">
        <v>80.137976131626402</v>
      </c>
      <c r="Q28" s="22">
        <v>19.862023868373601</v>
      </c>
      <c r="R28" s="22">
        <v>33.910003272111602</v>
      </c>
      <c r="S28" s="22">
        <v>37.027173869756098</v>
      </c>
      <c r="T28" s="22">
        <v>9.2007989897587397</v>
      </c>
    </row>
    <row r="29" spans="1:20" x14ac:dyDescent="0.3">
      <c r="A29" s="23" t="s">
        <v>128</v>
      </c>
      <c r="B29" s="24">
        <v>84.132624059760261</v>
      </c>
      <c r="C29" s="24">
        <v>15.867375940239739</v>
      </c>
      <c r="D29" s="24">
        <v>25.452964014230901</v>
      </c>
      <c r="E29" s="24">
        <v>39.7819485303446</v>
      </c>
      <c r="F29" s="24">
        <v>18.897711515184831</v>
      </c>
      <c r="H29" s="23" t="s">
        <v>129</v>
      </c>
      <c r="I29" s="24">
        <v>84.523810617427216</v>
      </c>
      <c r="J29" s="24">
        <v>15.47618938257278</v>
      </c>
      <c r="K29" s="24">
        <v>24.112172767830199</v>
      </c>
      <c r="L29" s="24">
        <v>36.3024780273293</v>
      </c>
      <c r="M29" s="24">
        <v>24.109159822267738</v>
      </c>
      <c r="O29" s="23" t="s">
        <v>130</v>
      </c>
      <c r="P29" s="24">
        <v>81.349842225014541</v>
      </c>
      <c r="Q29" s="24">
        <v>18.650157774985459</v>
      </c>
      <c r="R29" s="24">
        <v>36.186895844567999</v>
      </c>
      <c r="S29" s="24">
        <v>36.956117115679</v>
      </c>
      <c r="T29" s="24">
        <v>8.20682926476759</v>
      </c>
    </row>
    <row r="30" spans="1:20" x14ac:dyDescent="0.3">
      <c r="A30" s="21" t="s">
        <v>131</v>
      </c>
      <c r="B30" s="22">
        <v>85.079623759810346</v>
      </c>
      <c r="C30" s="22">
        <v>14.92037624018965</v>
      </c>
      <c r="D30" s="22">
        <v>24.340773128105599</v>
      </c>
      <c r="E30" s="22">
        <v>40.735756561177098</v>
      </c>
      <c r="F30" s="22">
        <v>20.00309407052762</v>
      </c>
      <c r="H30" s="21" t="s">
        <v>132</v>
      </c>
      <c r="I30" s="22">
        <v>86.506582518649168</v>
      </c>
      <c r="J30" s="22">
        <v>13.493417481350839</v>
      </c>
      <c r="K30" s="22">
        <v>24.783621131103001</v>
      </c>
      <c r="L30" s="22">
        <v>39.2997559990581</v>
      </c>
      <c r="M30" s="22">
        <v>22.4232053884881</v>
      </c>
      <c r="O30" s="21" t="s">
        <v>133</v>
      </c>
      <c r="P30" s="22">
        <v>84.82968133220605</v>
      </c>
      <c r="Q30" s="22">
        <v>15.17031866779395</v>
      </c>
      <c r="R30" s="22">
        <v>34.519526386412203</v>
      </c>
      <c r="S30" s="22">
        <v>41.399868355160102</v>
      </c>
      <c r="T30" s="22">
        <v>8.91028659063379</v>
      </c>
    </row>
    <row r="31" spans="1:20" x14ac:dyDescent="0.3">
      <c r="A31" s="23" t="s">
        <v>134</v>
      </c>
      <c r="B31" s="24">
        <v>87.959157834402532</v>
      </c>
      <c r="C31" s="24">
        <v>12.04084216559747</v>
      </c>
      <c r="D31" s="24">
        <v>24.999401756624199</v>
      </c>
      <c r="E31" s="24">
        <v>43.322166375408301</v>
      </c>
      <c r="F31" s="24">
        <v>19.637589702370001</v>
      </c>
      <c r="H31" s="23" t="s">
        <v>135</v>
      </c>
      <c r="I31" s="24">
        <v>87.781328643249594</v>
      </c>
      <c r="J31" s="24">
        <v>12.2186713567504</v>
      </c>
      <c r="K31" s="24">
        <v>25.668119640322899</v>
      </c>
      <c r="L31" s="24">
        <v>39.589123441732198</v>
      </c>
      <c r="M31" s="24">
        <v>22.524085561194489</v>
      </c>
      <c r="O31" s="23" t="s">
        <v>136</v>
      </c>
      <c r="P31" s="24">
        <v>86.441027567327836</v>
      </c>
      <c r="Q31" s="24">
        <v>13.558972432672171</v>
      </c>
      <c r="R31" s="24">
        <v>35.412190199685803</v>
      </c>
      <c r="S31" s="24">
        <v>42.227298009430697</v>
      </c>
      <c r="T31" s="24">
        <v>8.8015393582113592</v>
      </c>
    </row>
    <row r="32" spans="1:20" x14ac:dyDescent="0.3">
      <c r="A32" s="25" t="s">
        <v>137</v>
      </c>
      <c r="B32" s="22">
        <v>89.569786939043723</v>
      </c>
      <c r="C32" s="22">
        <v>10.43021306095627</v>
      </c>
      <c r="D32" s="22">
        <v>23.889851572756701</v>
      </c>
      <c r="E32" s="22">
        <v>42.283254105374098</v>
      </c>
      <c r="F32" s="22">
        <v>23.396681260913041</v>
      </c>
      <c r="H32" s="25" t="s">
        <v>138</v>
      </c>
      <c r="I32" s="22">
        <v>90.104244083247465</v>
      </c>
      <c r="J32" s="22">
        <v>9.8957559167525293</v>
      </c>
      <c r="K32" s="22">
        <v>24.499180758127299</v>
      </c>
      <c r="L32" s="22">
        <v>40.900648003807497</v>
      </c>
      <c r="M32" s="22">
        <v>24.70441532131268</v>
      </c>
      <c r="O32" s="25" t="s">
        <v>139</v>
      </c>
      <c r="P32" s="22">
        <v>88.837238136426947</v>
      </c>
      <c r="Q32" s="22">
        <v>11.16276186357306</v>
      </c>
      <c r="R32" s="22">
        <v>33.945320534040903</v>
      </c>
      <c r="S32" s="22">
        <v>45.283190466743697</v>
      </c>
      <c r="T32" s="22">
        <v>9.6087271356423294</v>
      </c>
    </row>
    <row r="33" spans="1:20" x14ac:dyDescent="0.3">
      <c r="A33" s="26" t="s">
        <v>140</v>
      </c>
      <c r="B33" s="24">
        <v>87.638428062331343</v>
      </c>
      <c r="C33" s="24">
        <v>12.36157193766865</v>
      </c>
      <c r="D33" s="24">
        <v>17.008519890753899</v>
      </c>
      <c r="E33" s="24">
        <v>35.812087300217897</v>
      </c>
      <c r="F33" s="24">
        <v>34.81782087135953</v>
      </c>
      <c r="H33" s="26" t="s">
        <v>141</v>
      </c>
      <c r="I33" s="24">
        <v>87.809332102619621</v>
      </c>
      <c r="J33" s="24">
        <v>12.190667897380379</v>
      </c>
      <c r="K33" s="24">
        <v>20.358438428727801</v>
      </c>
      <c r="L33" s="24">
        <v>36.520122012628597</v>
      </c>
      <c r="M33" s="24">
        <v>30.930771661263218</v>
      </c>
      <c r="O33" s="26" t="s">
        <v>142</v>
      </c>
      <c r="P33" s="24">
        <v>85.942992318966901</v>
      </c>
      <c r="Q33" s="24">
        <v>14.057007681033101</v>
      </c>
      <c r="R33" s="24">
        <v>29.239975838516902</v>
      </c>
      <c r="S33" s="24">
        <v>43.506366752169299</v>
      </c>
      <c r="T33" s="24">
        <v>13.1966497282807</v>
      </c>
    </row>
    <row r="34" spans="1:20" x14ac:dyDescent="0.3">
      <c r="A34" s="4"/>
      <c r="H34" s="4"/>
      <c r="O34" s="4"/>
    </row>
    <row r="35" spans="1:20" x14ac:dyDescent="0.3">
      <c r="A35" s="3" t="s">
        <v>41</v>
      </c>
      <c r="B35" s="3" t="s">
        <v>49</v>
      </c>
      <c r="C35" s="3" t="s">
        <v>2</v>
      </c>
      <c r="D35" s="3" t="s">
        <v>3</v>
      </c>
      <c r="E35" s="3" t="s">
        <v>4</v>
      </c>
      <c r="F35" s="3" t="s">
        <v>5</v>
      </c>
      <c r="H35" s="3" t="s">
        <v>41</v>
      </c>
      <c r="I35" s="3" t="s">
        <v>49</v>
      </c>
      <c r="J35" s="3" t="s">
        <v>2</v>
      </c>
      <c r="K35" s="3" t="s">
        <v>3</v>
      </c>
      <c r="L35" s="3" t="s">
        <v>4</v>
      </c>
      <c r="M35" s="3" t="s">
        <v>5</v>
      </c>
      <c r="O35" s="3" t="s">
        <v>41</v>
      </c>
      <c r="P35" s="3" t="s">
        <v>49</v>
      </c>
      <c r="Q35" s="3" t="s">
        <v>2</v>
      </c>
      <c r="R35" s="3" t="s">
        <v>3</v>
      </c>
      <c r="S35" s="3" t="s">
        <v>4</v>
      </c>
      <c r="T35" s="3" t="s">
        <v>5</v>
      </c>
    </row>
    <row r="36" spans="1:20" x14ac:dyDescent="0.3">
      <c r="A36" s="21" t="s">
        <v>46</v>
      </c>
      <c r="B36" s="22">
        <f>100-C36</f>
        <v>94.351149648424979</v>
      </c>
      <c r="C36" s="22">
        <v>5.6488503515750228</v>
      </c>
      <c r="D36" s="22">
        <v>23.680813040123496</v>
      </c>
      <c r="E36" s="22">
        <v>47.884501720149409</v>
      </c>
      <c r="F36" s="22">
        <v>22.785834888152078</v>
      </c>
      <c r="H36" s="21" t="s">
        <v>46</v>
      </c>
      <c r="I36" s="22">
        <f>100-J36</f>
        <v>96.036530439122444</v>
      </c>
      <c r="J36" s="22">
        <v>3.9634695608775572</v>
      </c>
      <c r="K36" s="22">
        <v>18.980541482111413</v>
      </c>
      <c r="L36" s="22">
        <v>44.608899284550581</v>
      </c>
      <c r="M36" s="22">
        <v>32.447089672460457</v>
      </c>
      <c r="O36" s="21" t="s">
        <v>46</v>
      </c>
      <c r="P36" s="22">
        <f>100-Q36</f>
        <v>90.659049974306384</v>
      </c>
      <c r="Q36" s="22">
        <v>9.3409500256936155</v>
      </c>
      <c r="R36" s="22">
        <v>36.807197691411282</v>
      </c>
      <c r="S36" s="22">
        <v>43.958235902687534</v>
      </c>
      <c r="T36" s="22">
        <v>9.8936163802075612</v>
      </c>
    </row>
    <row r="37" spans="1:20" x14ac:dyDescent="0.3">
      <c r="A37" s="23" t="s">
        <v>45</v>
      </c>
      <c r="B37" s="24">
        <f>100-C37</f>
        <v>88.954241472028471</v>
      </c>
      <c r="C37" s="24">
        <v>11.045758527971525</v>
      </c>
      <c r="D37" s="24">
        <v>29.441039460016107</v>
      </c>
      <c r="E37" s="24">
        <v>42.086327823788125</v>
      </c>
      <c r="F37" s="24">
        <v>17.42687418822424</v>
      </c>
      <c r="H37" s="23" t="s">
        <v>45</v>
      </c>
      <c r="I37" s="24">
        <f>100-J37</f>
        <v>91.834775319751131</v>
      </c>
      <c r="J37" s="24">
        <v>8.1652246802488708</v>
      </c>
      <c r="K37" s="24">
        <v>27.925388902075184</v>
      </c>
      <c r="L37" s="24">
        <v>37.71170895910231</v>
      </c>
      <c r="M37" s="24">
        <v>26.197677458573626</v>
      </c>
      <c r="O37" s="23" t="s">
        <v>45</v>
      </c>
      <c r="P37" s="24">
        <f>100-Q37</f>
        <v>85.182489818982276</v>
      </c>
      <c r="Q37" s="24">
        <v>14.817510181017719</v>
      </c>
      <c r="R37" s="24">
        <v>38.899937613438503</v>
      </c>
      <c r="S37" s="24">
        <v>39.389733419389202</v>
      </c>
      <c r="T37" s="24">
        <v>6.8928187861545709</v>
      </c>
    </row>
    <row r="38" spans="1:20" x14ac:dyDescent="0.3">
      <c r="A38" s="21" t="s">
        <v>143</v>
      </c>
      <c r="B38" s="22">
        <f>100-C38</f>
        <v>83.106084830514419</v>
      </c>
      <c r="C38" s="22">
        <v>16.893915169485588</v>
      </c>
      <c r="D38" s="22">
        <v>39.980657810470476</v>
      </c>
      <c r="E38" s="22">
        <v>35.990386421690772</v>
      </c>
      <c r="F38" s="22">
        <v>7.1350405983531671</v>
      </c>
      <c r="H38" s="21" t="s">
        <v>143</v>
      </c>
      <c r="I38" s="22">
        <f>100-J38</f>
        <v>87.236494342334964</v>
      </c>
      <c r="J38" s="22">
        <v>12.763505657665036</v>
      </c>
      <c r="K38" s="22">
        <v>37.036996172721821</v>
      </c>
      <c r="L38" s="22">
        <v>38.474361307305983</v>
      </c>
      <c r="M38" s="22">
        <v>11.72513686230716</v>
      </c>
      <c r="O38" s="21" t="s">
        <v>143</v>
      </c>
      <c r="P38" s="22">
        <f>100-Q38</f>
        <v>75.802532625537921</v>
      </c>
      <c r="Q38" s="22">
        <v>24.197467374462082</v>
      </c>
      <c r="R38" s="22">
        <v>49.269976802345255</v>
      </c>
      <c r="S38" s="22">
        <v>24.651913051683437</v>
      </c>
      <c r="T38" s="22">
        <v>1.8806427715092173</v>
      </c>
    </row>
    <row r="39" spans="1:20" x14ac:dyDescent="0.3">
      <c r="A39" s="23" t="s">
        <v>43</v>
      </c>
      <c r="B39" s="24">
        <f>100-C39</f>
        <v>59.140235936021192</v>
      </c>
      <c r="C39" s="24">
        <v>40.859764063978808</v>
      </c>
      <c r="D39" s="24">
        <v>42.438495010457338</v>
      </c>
      <c r="E39" s="24">
        <v>15.309261121002379</v>
      </c>
      <c r="F39" s="24">
        <v>1.3924798045614595</v>
      </c>
      <c r="H39" s="23" t="s">
        <v>43</v>
      </c>
      <c r="I39" s="24">
        <f>100-J39</f>
        <v>65.964270582483081</v>
      </c>
      <c r="J39" s="24">
        <v>34.035729417516919</v>
      </c>
      <c r="K39" s="24">
        <v>45.086655688086992</v>
      </c>
      <c r="L39" s="24">
        <v>17.77494842292564</v>
      </c>
      <c r="M39" s="24">
        <v>3.1026664714704544</v>
      </c>
      <c r="O39" s="23" t="s">
        <v>43</v>
      </c>
      <c r="P39" s="24">
        <f>100-Q39</f>
        <v>54.866298954951979</v>
      </c>
      <c r="Q39" s="24">
        <v>45.133701045048021</v>
      </c>
      <c r="R39" s="24">
        <v>45.673010706180364</v>
      </c>
      <c r="S39" s="24">
        <v>8.8521995193540395</v>
      </c>
      <c r="T39" s="24">
        <v>0.34108872941757895</v>
      </c>
    </row>
    <row r="40" spans="1:20" x14ac:dyDescent="0.3">
      <c r="A40" s="21" t="s">
        <v>42</v>
      </c>
      <c r="B40" s="22">
        <f>100-C40</f>
        <v>47.976695233705605</v>
      </c>
      <c r="C40" s="22">
        <v>52.023304766294395</v>
      </c>
      <c r="D40" s="22">
        <v>34.04973999757599</v>
      </c>
      <c r="E40" s="22">
        <v>12.367105004261642</v>
      </c>
      <c r="F40" s="22">
        <v>1.5598502318679681</v>
      </c>
      <c r="H40" s="21" t="s">
        <v>42</v>
      </c>
      <c r="I40" s="22">
        <f>100-J40</f>
        <v>50.374149782146596</v>
      </c>
      <c r="J40" s="22">
        <v>49.625850217853404</v>
      </c>
      <c r="K40" s="22">
        <v>33.766144939621817</v>
      </c>
      <c r="L40" s="22">
        <v>15.065839214780462</v>
      </c>
      <c r="M40" s="22">
        <v>1.5421656277443039</v>
      </c>
      <c r="O40" s="21" t="s">
        <v>42</v>
      </c>
      <c r="P40" s="22">
        <f>100-Q40</f>
        <v>40.975613533723262</v>
      </c>
      <c r="Q40" s="22">
        <v>59.024386466276738</v>
      </c>
      <c r="R40" s="22">
        <v>31.111056443515633</v>
      </c>
      <c r="S40" s="22">
        <v>9.5891839152289489</v>
      </c>
      <c r="T40" s="22">
        <v>0.27537317497868036</v>
      </c>
    </row>
    <row r="42" spans="1:20" x14ac:dyDescent="0.3">
      <c r="A42" s="3" t="s">
        <v>41</v>
      </c>
      <c r="B42" s="3" t="s">
        <v>49</v>
      </c>
      <c r="C42" s="3" t="s">
        <v>172</v>
      </c>
      <c r="D42" s="3" t="s">
        <v>180</v>
      </c>
      <c r="E42" s="3" t="s">
        <v>178</v>
      </c>
      <c r="F42" s="3" t="s">
        <v>173</v>
      </c>
    </row>
    <row r="43" spans="1:20" x14ac:dyDescent="0.3">
      <c r="A43" s="21" t="s">
        <v>46</v>
      </c>
      <c r="B43" s="22">
        <f>100-C43</f>
        <v>94.802553580640009</v>
      </c>
      <c r="C43" s="22">
        <f>vzd_VSE!C9</f>
        <v>5.1974464193599896</v>
      </c>
      <c r="D43" s="22">
        <f>vzd_VSE!D9</f>
        <v>25.589205906914415</v>
      </c>
      <c r="E43" s="22">
        <f>vzd_VSE!E9</f>
        <v>50.076299146299299</v>
      </c>
      <c r="F43" s="22">
        <f>vzd_VSE!F9</f>
        <v>19.137048527426302</v>
      </c>
    </row>
    <row r="44" spans="1:20" x14ac:dyDescent="0.3">
      <c r="A44" s="23" t="s">
        <v>45</v>
      </c>
      <c r="B44" s="24">
        <f>100-C44</f>
        <v>89.2998492665523</v>
      </c>
      <c r="C44" s="24">
        <f>vzd_VSE!C8</f>
        <v>10.7001507334477</v>
      </c>
      <c r="D44" s="24">
        <f>vzd_VSE!D8</f>
        <v>31.465000458360603</v>
      </c>
      <c r="E44" s="24">
        <f>vzd_VSE!E8</f>
        <v>43.365702659448395</v>
      </c>
      <c r="F44" s="24">
        <f>vzd_VSE!F8</f>
        <v>14.469146148743301</v>
      </c>
    </row>
    <row r="45" spans="1:20" x14ac:dyDescent="0.3">
      <c r="A45" s="21" t="s">
        <v>143</v>
      </c>
      <c r="B45" s="22">
        <f>100-C45</f>
        <v>83.323200303535799</v>
      </c>
      <c r="C45" s="22">
        <f>vzd_VSE!C7</f>
        <v>16.676799696464201</v>
      </c>
      <c r="D45" s="22">
        <f>vzd_VSE!D7</f>
        <v>43.194247743676904</v>
      </c>
      <c r="E45" s="22">
        <f>vzd_VSE!E7</f>
        <v>35.32374510635313</v>
      </c>
      <c r="F45" s="22">
        <f>vzd_VSE!F7</f>
        <v>4.8052074535057701</v>
      </c>
    </row>
    <row r="46" spans="1:20" x14ac:dyDescent="0.3">
      <c r="A46" s="23" t="s">
        <v>43</v>
      </c>
      <c r="B46" s="24">
        <f>100-C46</f>
        <v>60.278302144170695</v>
      </c>
      <c r="C46" s="24">
        <f>vzd_VSE!C6</f>
        <v>39.721697855829305</v>
      </c>
      <c r="D46" s="24">
        <f>vzd_VSE!D6</f>
        <v>46.261363969245593</v>
      </c>
      <c r="E46" s="24">
        <f>vzd_VSE!E6</f>
        <v>13.063166063893492</v>
      </c>
      <c r="F46" s="24">
        <f>vzd_VSE!F6</f>
        <v>0.95377211103160908</v>
      </c>
    </row>
    <row r="47" spans="1:20" x14ac:dyDescent="0.3">
      <c r="A47" s="21" t="s">
        <v>42</v>
      </c>
      <c r="B47" s="22">
        <f>100-C47</f>
        <v>44.724312778261897</v>
      </c>
      <c r="C47" s="22">
        <f>vzd_VSE!C5</f>
        <v>55.275687221738103</v>
      </c>
      <c r="D47" s="22">
        <f>vzd_VSE!D5</f>
        <v>31.435861116626597</v>
      </c>
      <c r="E47" s="22">
        <f>vzd_VSE!E5</f>
        <v>12.051054675952251</v>
      </c>
      <c r="F47" s="22">
        <f>vzd_VSE!F5</f>
        <v>1.23739698568305</v>
      </c>
    </row>
    <row r="48" spans="1:20" x14ac:dyDescent="0.3">
      <c r="G48" s="2"/>
    </row>
    <row r="49" spans="7:7" x14ac:dyDescent="0.3">
      <c r="G49" s="2"/>
    </row>
  </sheetData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3793149F3835488CC506E292D7DE60" ma:contentTypeVersion="18" ma:contentTypeDescription="Vytvoří nový dokument" ma:contentTypeScope="" ma:versionID="57c5edb833899591a0fe2f03724a8f78">
  <xsd:schema xmlns:xsd="http://www.w3.org/2001/XMLSchema" xmlns:xs="http://www.w3.org/2001/XMLSchema" xmlns:p="http://schemas.microsoft.com/office/2006/metadata/properties" xmlns:ns3="6cf44982-975a-4e64-b779-31f0b739c183" xmlns:ns4="6838bbb8-1b08-4bef-aa03-71961e4f139e" targetNamespace="http://schemas.microsoft.com/office/2006/metadata/properties" ma:root="true" ma:fieldsID="9da009fe144f918fcc62cf31987b2ac1" ns3:_="" ns4:_="">
    <xsd:import namespace="6cf44982-975a-4e64-b779-31f0b739c183"/>
    <xsd:import namespace="6838bbb8-1b08-4bef-aa03-71961e4f13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f44982-975a-4e64-b779-31f0b739c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8bbb8-1b08-4bef-aa03-71961e4f139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cf44982-975a-4e64-b779-31f0b739c18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3C5BD5-37DA-4B9E-B050-34FD2C9B0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f44982-975a-4e64-b779-31f0b739c183"/>
    <ds:schemaRef ds:uri="6838bbb8-1b08-4bef-aa03-71961e4f13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0F710B-87EB-4C00-AB8E-99EC66DE5C8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838bbb8-1b08-4bef-aa03-71961e4f139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cf44982-975a-4e64-b779-31f0b739c18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BBD94FA-ABA9-4B3F-9146-069F9ED8B6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zeme_CTE</vt:lpstr>
      <vt:lpstr>zeme_NUM</vt:lpstr>
      <vt:lpstr>zeme_ARP</vt:lpstr>
      <vt:lpstr>vzd_CTE</vt:lpstr>
      <vt:lpstr>vzd_NUM</vt:lpstr>
      <vt:lpstr>vzd_ARP</vt:lpstr>
      <vt:lpstr>vzd_VSE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Röschová</dc:creator>
  <cp:keywords/>
  <dc:description/>
  <cp:lastModifiedBy>Holečková Petra</cp:lastModifiedBy>
  <cp:revision/>
  <dcterms:created xsi:type="dcterms:W3CDTF">2024-11-15T13:12:14Z</dcterms:created>
  <dcterms:modified xsi:type="dcterms:W3CDTF">2024-11-26T15:37:05Z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0x010100D03793149F3835488CC506E292D7DE60</vt:lpwstr>
  </property>
</Properties>
</file>